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74a8825c0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ver" sheetId="1" r:id="R0c1565fa199c42ee"/>
    <x:sheet xmlns:r="http://schemas.openxmlformats.org/officeDocument/2006/relationships" name="Historical" sheetId="2" r:id="Ra030ffcb81364084"/>
    <x:sheet xmlns:r="http://schemas.openxmlformats.org/officeDocument/2006/relationships" name="Assumptions" sheetId="3" r:id="Re4e7e519dfd94fc1"/>
    <x:sheet xmlns:r="http://schemas.openxmlformats.org/officeDocument/2006/relationships" name="2026 Bridge" sheetId="4" r:id="R986782c4f0234a6d"/>
    <x:sheet xmlns:r="http://schemas.openxmlformats.org/officeDocument/2006/relationships" name="Model" sheetId="5" r:id="Rb095152cd75c4169"/>
    <x:sheet xmlns:r="http://schemas.openxmlformats.org/officeDocument/2006/relationships" name="DCF" sheetId="6" r:id="R580e42b572bb4866"/>
    <x:sheet xmlns:r="http://schemas.openxmlformats.org/officeDocument/2006/relationships" name="Checks" sheetId="7" r:id="R3896e46cfbb34019"/>
    <x:sheet xmlns:r="http://schemas.openxmlformats.org/officeDocument/2006/relationships" name="Sources" sheetId="8" r:id="Ra4f1d2bf876a46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$#,##0;[Red]($#,##0);-"/>
    <x:numFmt numFmtId="201" formatCode="0.0%;[Red](0.0%);-"/>
  </x:numFmts>
  <x:fonts count="10">
    <x:font>
      <x:sz val="11"/>
      <x:name val="Carlito"/>
    </x:font>
    <x:font>
      <x:b/>
      <x:sz val="14"/>
      <x:color rgb="FFFFFFFF"/>
      <x:name val="Carlito"/>
    </x:font>
    <x:font>
      <x:i/>
      <x:sz val="10"/>
      <x:color rgb="FF666666"/>
      <x:name val="Carlito"/>
    </x:font>
    <x:font>
      <x:b/>
      <x:sz val="11"/>
      <x:name val="Carlito"/>
    </x:font>
    <x:font>
      <x:b/>
      <x:sz val="11"/>
      <x:color rgb="FFFFFFFF"/>
      <x:name val="Carlito"/>
    </x:font>
    <x:font>
      <x:b/>
      <x:sz val="11"/>
      <x:color rgb="FF000000"/>
      <x:name val="Carlito"/>
    </x:font>
    <x:font>
      <x:sz val="11"/>
      <x:color rgb="FF008000"/>
      <x:name val="Carlito"/>
    </x:font>
    <x:font>
      <x:sz val="11"/>
      <x:color rgb="FF0000FF"/>
      <x:name val="Carlito"/>
    </x:font>
    <x:font>
      <x:sz val="11"/>
      <x:color rgb="FF000000"/>
      <x:name val="Carlito"/>
    </x:font>
    <x:font>
      <x:b/>
      <x:sz val="11"/>
      <x:color rgb="FF008000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F2F2F2"/>
      </x:patternFill>
    </x:fill>
    <x:fill>
      <x:patternFill patternType="solid">
        <x:fgColor rgb="FFFFF2CC"/>
      </x:patternFill>
    </x:fill>
    <x:fill>
      <x:patternFill patternType="solid">
        <x:fgColor rgb="FFD9EAF7"/>
      </x:patternFill>
    </x:fill>
    <x:fill>
      <x:patternFill patternType="solid">
        <x:fgColor rgb="FFE2F0D9"/>
      </x:patternFill>
    </x:fill>
  </x:fills>
  <x:borders count="14">
    <x:border/>
    <x:border>
      <x:left style="thin">
        <x:color rgb="FFD9E1F2"/>
      </x:left>
      <x:top style="thin">
        <x:color rgb="FFD9E1F2"/>
      </x:top>
    </x:border>
    <x:border>
      <x:right style="thin">
        <x:color rgb="FFD9E1F2"/>
      </x:right>
      <x:top style="thin">
        <x:color rgb="FFD9E1F2"/>
      </x:top>
    </x:border>
    <x:border>
      <x:left style="thin">
        <x:color rgb="FFD9E1F2"/>
      </x:left>
    </x:border>
    <x:border>
      <x:right style="thin">
        <x:color rgb="FFD9E1F2"/>
      </x:right>
    </x:border>
    <x:border>
      <x:left style="thin">
        <x:color rgb="FFD9E1F2"/>
      </x:left>
      <x:bottom style="thin">
        <x:color rgb="FFD9E1F2"/>
      </x:bottom>
    </x:border>
    <x:border>
      <x:right style="thin">
        <x:color rgb="FFD9E1F2"/>
      </x:right>
      <x:bottom style="thin">
        <x:color rgb="FFD9E1F2"/>
      </x:bottom>
    </x:border>
    <x:border>
      <x:left style="thin">
        <x:color rgb="FFD9E1F2"/>
      </x:left>
      <x:top style="thin">
        <x:color rgb="FFD9E1F2"/>
      </x:top>
      <x:bottom style="thin">
        <x:color rgb="FFD9E1F2"/>
      </x:bottom>
    </x:border>
    <x:border>
      <x:top style="thin">
        <x:color rgb="FFD9E1F2"/>
      </x:top>
      <x:bottom style="thin">
        <x:color rgb="FFD9E1F2"/>
      </x:bottom>
    </x:border>
    <x:border>
      <x:right style="thin">
        <x:color rgb="FFD9E1F2"/>
      </x:right>
      <x:top style="thin">
        <x:color rgb="FFD9E1F2"/>
      </x:top>
      <x:bottom style="thin">
        <x:color rgb="FFD9E1F2"/>
      </x:bottom>
    </x:border>
    <x:border>
      <x:top style="thin">
        <x:color rgb="FFD9E1F2"/>
      </x:top>
    </x:border>
    <x:border>
      <x:bottom style="thin">
        <x:color rgb="FFD9E1F2"/>
      </x:bottom>
    </x:border>
    <x:border>
      <x:top style="thin">
        <x:color rgb="FF000000"/>
      </x:top>
    </x:border>
    <x:border>
      <x:top style="thin">
        <x:color rgb="FF000000"/>
      </x:top>
      <x:bottom style="double">
        <x:color rgb="FF000000"/>
      </x:bottom>
    </x:border>
  </x:borders>
  <x:cellStyleXfs count="1">
    <x:xf numFmtId="0" fontId="0" fillId="0" borderId="0"/>
  </x:cellStyleXfs>
  <x:cellXfs count="10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3" borderId="1" xfId="0" applyNumberFormat="1" applyFont="1" applyFill="1" applyBorder="1" applyAlignment="1">
      <x:alignment vertical="top"/>
    </x:xf>
    <x:xf numFmtId="0" fontId="0" fillId="0" borderId="2" xfId="0" applyNumberFormat="1" applyFont="1" applyFill="1" applyBorder="1" applyAlignment="1">
      <x:alignment vertical="top" wrapText="1"/>
    </x:xf>
    <x:xf numFmtId="0" fontId="3" fillId="3" borderId="3" xfId="0" applyNumberFormat="1" applyFont="1" applyFill="1" applyBorder="1" applyAlignment="1">
      <x:alignment vertical="top"/>
    </x:xf>
    <x:xf numFmtId="0" fontId="0" fillId="0" borderId="4" xfId="0" applyNumberFormat="1" applyFont="1" applyFill="1" applyBorder="1" applyAlignment="1">
      <x:alignment vertical="top" wrapText="1"/>
    </x:xf>
    <x:xf numFmtId="0" fontId="3" fillId="3" borderId="5" xfId="0" applyNumberFormat="1" applyFont="1" applyFill="1" applyBorder="1" applyAlignment="1">
      <x:alignment vertical="top"/>
    </x:xf>
    <x:xf numFmtId="0" fontId="0" fillId="0" borderId="6" xfId="0" applyNumberFormat="1" applyFont="1" applyFill="1" applyBorder="1" applyAlignment="1">
      <x:alignment vertical="top" wrapText="1"/>
    </x:xf>
    <x:xf numFmtId="0" fontId="0" fillId="4" borderId="4" xfId="0" applyNumberFormat="1" applyFont="1" applyFill="1" applyBorder="1" applyAlignment="1">
      <x:alignment vertical="top" wrapText="1"/>
    </x:xf>
    <x:xf numFmtId="0" fontId="4" fillId="2" borderId="0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7" xfId="0" applyNumberFormat="1" applyFont="1" applyFill="1" applyBorder="1"/>
    <x:xf numFmtId="0" fontId="5" fillId="5" borderId="8" xfId="0" applyNumberFormat="1" applyFont="1" applyFill="1" applyBorder="1"/>
    <x:xf numFmtId="0" fontId="5" fillId="5" borderId="9" xfId="0" applyNumberFormat="1" applyFont="1" applyFill="1" applyBorder="1"/>
    <x:xf numFmtId="0" fontId="5" fillId="5" borderId="7" xfId="0" applyNumberFormat="1" applyFont="1" applyFill="1" applyBorder="1" applyAlignment="1">
      <x:alignment wrapText="1"/>
    </x:xf>
    <x:xf numFmtId="0" fontId="5" fillId="5" borderId="8" xfId="0" applyNumberFormat="1" applyFont="1" applyFill="1" applyBorder="1" applyAlignment="1">
      <x:alignment wrapText="1"/>
    </x:xf>
    <x:xf numFmtId="0" fontId="5" fillId="5" borderId="9" xfId="0" applyNumberFormat="1" applyFont="1" applyFill="1" applyBorder="1" applyAlignment="1">
      <x:alignment wrapText="1"/>
    </x:xf>
    <x:xf numFmtId="0" fontId="5" fillId="5" borderId="7" xfId="0" applyNumberFormat="1" applyFont="1" applyFill="1" applyBorder="1" applyAlignment="1">
      <x:alignment horizontal="right" wrapText="1"/>
    </x:xf>
    <x:xf numFmtId="0" fontId="5" fillId="5" borderId="8" xfId="0" applyNumberFormat="1" applyFont="1" applyFill="1" applyBorder="1" applyAlignment="1">
      <x:alignment horizontal="right" wrapText="1"/>
    </x:xf>
    <x:xf numFmtId="0" fontId="5" fillId="5" borderId="9" xfId="0" applyNumberFormat="1" applyFont="1" applyFill="1" applyBorder="1" applyAlignment="1">
      <x:alignment horizontal="right" wrapText="1"/>
    </x:xf>
    <x:xf numFmtId="0" fontId="5" fillId="5" borderId="7" xfId="0" applyNumberFormat="1" applyFont="1" applyFill="1" applyBorder="1" applyAlignment="1">
      <x:alignment horizontal="right" vertical="center" wrapText="1"/>
    </x:xf>
    <x:xf numFmtId="0" fontId="5" fillId="5" borderId="8" xfId="0" applyNumberFormat="1" applyFont="1" applyFill="1" applyBorder="1" applyAlignment="1">
      <x:alignment horizontal="right" vertical="center" wrapText="1"/>
    </x:xf>
    <x:xf numFmtId="0" fontId="5" fillId="5" borderId="9" xfId="0" applyNumberFormat="1" applyFont="1" applyFill="1" applyBorder="1" applyAlignment="1">
      <x:alignment horizontal="right" vertical="center" wrapText="1"/>
    </x:xf>
    <x:xf numFmtId="0" fontId="0" fillId="0" borderId="1" xfId="0" applyNumberFormat="1" applyFont="1" applyFill="1" applyBorder="1"/>
    <x:xf numFmtId="0" fontId="0" fillId="0" borderId="10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0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11" xfId="0" applyNumberFormat="1" applyFont="1" applyFill="1" applyBorder="1"/>
    <x:xf numFmtId="0" fontId="0" fillId="0" borderId="6" xfId="0" applyNumberFormat="1" applyFont="1" applyFill="1" applyBorder="1"/>
    <x:xf numFmtId="0" fontId="0" fillId="0" borderId="10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0" fontId="0" fillId="0" borderId="10" xfId="0" applyNumberFormat="1" applyFont="1" applyFill="1" applyBorder="1"/>
    <x:xf numFmtId="200" fontId="0" fillId="0" borderId="11" xfId="0" applyNumberFormat="1" applyFont="1" applyFill="1" applyBorder="1"/>
    <x:xf numFmtId="0" fontId="6" fillId="0" borderId="0" xfId="0" applyNumberFormat="1" applyFont="1" applyFill="1" applyBorder="1"/>
    <x:xf numFmtId="200" fontId="6" fillId="0" borderId="0" xfId="0" applyNumberFormat="1" applyFont="1" applyFill="1" applyBorder="1"/>
    <x:xf numFmtId="200" fontId="6" fillId="0" borderId="10" xfId="0" applyNumberFormat="1" applyFont="1" applyFill="1" applyBorder="1"/>
    <x:xf numFmtId="200" fontId="6" fillId="0" borderId="2" xfId="0" applyNumberFormat="1" applyFont="1" applyFill="1" applyBorder="1"/>
    <x:xf numFmtId="200" fontId="6" fillId="0" borderId="4" xfId="0" applyNumberFormat="1" applyFont="1" applyFill="1" applyBorder="1"/>
    <x:xf numFmtId="200" fontId="6" fillId="0" borderId="11" xfId="0" applyNumberFormat="1" applyFont="1" applyFill="1" applyBorder="1"/>
    <x:xf numFmtId="200" fontId="6" fillId="0" borderId="6" xfId="0" applyNumberFormat="1" applyFont="1" applyFill="1" applyBorder="1"/>
    <x:xf numFmtId="0" fontId="3" fillId="0" borderId="0" xfId="0" applyNumberFormat="1" applyFont="1" applyFill="1" applyBorder="1"/>
    <x:xf numFmtId="200" fontId="3" fillId="0" borderId="0" xfId="0" applyNumberFormat="1" applyFont="1" applyFill="1" applyBorder="1"/>
    <x:xf numFmtId="0" fontId="3" fillId="0" borderId="12" xfId="0" applyNumberFormat="1" applyFont="1" applyFill="1" applyBorder="1"/>
    <x:xf numFmtId="200" fontId="3" fillId="0" borderId="12" xfId="0" applyNumberFormat="1" applyFont="1" applyFill="1" applyBorder="1"/>
    <x:xf numFmtId="0" fontId="3" fillId="0" borderId="13" xfId="0" applyNumberFormat="1" applyFont="1" applyFill="1" applyBorder="1"/>
    <x:xf numFmtId="200" fontId="3" fillId="0" borderId="13" xfId="0" applyNumberFormat="1" applyFont="1" applyFill="1" applyBorder="1"/>
    <x:xf numFmtId="0" fontId="0" fillId="0" borderId="8" xfId="0" applyNumberFormat="1" applyFont="1" applyFill="1" applyBorder="1"/>
    <x:xf numFmtId="200" fontId="0" fillId="0" borderId="8" xfId="0" applyNumberFormat="1" applyFont="1" applyFill="1" applyBorder="1"/>
    <x:xf numFmtId="0" fontId="3" fillId="0" borderId="8" xfId="0" applyNumberFormat="1" applyFont="1" applyFill="1" applyBorder="1"/>
    <x:xf numFmtId="200" fontId="3" fillId="0" borderId="8" xfId="0" applyNumberFormat="1" applyFont="1" applyFill="1" applyBorder="1"/>
    <x:xf numFmtId="201" fontId="0" fillId="0" borderId="8" xfId="0" applyNumberFormat="1" applyFont="1" applyFill="1" applyBorder="1"/>
    <x:xf numFmtId="201" fontId="0" fillId="0" borderId="10" xfId="0" applyNumberFormat="1" applyFont="1" applyFill="1" applyBorder="1"/>
    <x:xf numFmtId="0" fontId="3" fillId="0" borderId="10" xfId="0" applyNumberFormat="1" applyFont="1" applyFill="1" applyBorder="1"/>
    <x:xf numFmtId="200" fontId="3" fillId="0" borderId="10" xfId="0" applyNumberFormat="1" applyFont="1" applyFill="1" applyBorder="1"/>
    <x:xf numFmtId="201" fontId="7" fillId="0" borderId="0" xfId="0" applyNumberFormat="1" applyFont="1" applyFill="1" applyBorder="1"/>
    <x:xf numFmtId="201" fontId="7" fillId="0" borderId="10" xfId="0" applyNumberFormat="1" applyFont="1" applyFill="1" applyBorder="1"/>
    <x:xf numFmtId="201" fontId="0" fillId="0" borderId="11" xfId="0" applyNumberFormat="1" applyFont="1" applyFill="1" applyBorder="1"/>
    <x:xf numFmtId="201" fontId="7" fillId="0" borderId="11" xfId="0" applyNumberFormat="1" applyFont="1" applyFill="1" applyBorder="1"/>
    <x:xf numFmtId="0" fontId="7" fillId="0" borderId="0" xfId="0" applyNumberFormat="1" applyFont="1" applyFill="1" applyBorder="1"/>
    <x:xf numFmtId="201" fontId="6" fillId="0" borderId="0" xfId="0" applyNumberFormat="1" applyFont="1" applyFill="1" applyBorder="1"/>
    <x:xf numFmtId="200" fontId="8" fillId="0" borderId="0" xfId="0" applyNumberFormat="1" applyFont="1" applyFill="1" applyBorder="1"/>
    <x:xf numFmtId="201" fontId="8" fillId="0" borderId="0" xfId="0" applyNumberFormat="1" applyFont="1" applyFill="1" applyBorder="1"/>
    <x:xf numFmtId="200" fontId="8" fillId="0" borderId="11" xfId="0" applyNumberFormat="1" applyFont="1" applyFill="1" applyBorder="1"/>
    <x:xf numFmtId="200" fontId="6" fillId="0" borderId="8" xfId="0" applyNumberFormat="1" applyFont="1" applyFill="1" applyBorder="1"/>
    <x:xf numFmtId="200" fontId="8" fillId="0" borderId="8" xfId="0" applyNumberFormat="1" applyFont="1" applyFill="1" applyBorder="1"/>
    <x:xf numFmtId="201" fontId="6" fillId="0" borderId="8" xfId="0" applyNumberFormat="1" applyFont="1" applyFill="1" applyBorder="1"/>
    <x:xf numFmtId="201" fontId="8" fillId="0" borderId="8" xfId="0" applyNumberFormat="1" applyFont="1" applyFill="1" applyBorder="1"/>
    <x:xf numFmtId="200" fontId="9" fillId="0" borderId="8" xfId="0" applyNumberFormat="1" applyFont="1" applyFill="1" applyBorder="1"/>
    <x:xf numFmtId="200" fontId="5" fillId="0" borderId="8" xfId="0" applyNumberFormat="1" applyFont="1" applyFill="1" applyBorder="1"/>
    <x:xf numFmtId="200" fontId="9" fillId="0" borderId="13" xfId="0" applyNumberFormat="1" applyFont="1" applyFill="1" applyBorder="1"/>
    <x:xf numFmtId="200" fontId="5" fillId="0" borderId="13" xfId="0" applyNumberFormat="1" applyFont="1" applyFill="1" applyBorder="1"/>
    <x:xf numFmtId="200" fontId="9" fillId="0" borderId="0" xfId="0" applyNumberFormat="1" applyFont="1" applyFill="1" applyBorder="1"/>
    <x:xf numFmtId="200" fontId="5" fillId="0" borderId="0" xfId="0" applyNumberFormat="1" applyFont="1" applyFill="1" applyBorder="1"/>
    <x:xf numFmtId="200" fontId="9" fillId="0" borderId="12" xfId="0" applyNumberFormat="1" applyFont="1" applyFill="1" applyBorder="1"/>
    <x:xf numFmtId="200" fontId="5" fillId="0" borderId="12" xfId="0" applyNumberFormat="1" applyFont="1" applyFill="1" applyBorder="1"/>
    <x:xf numFmtId="200" fontId="8" fillId="0" borderId="10" xfId="0" applyNumberFormat="1" applyFont="1" applyFill="1" applyBorder="1"/>
    <x:xf numFmtId="201" fontId="6" fillId="0" borderId="11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3" fillId="0" borderId="8" xfId="0" applyNumberFormat="1" applyFont="1" applyFill="1" applyBorder="1" applyAlignment="1">
      <x:alignment wrapText="1"/>
    </x:xf>
    <x:xf numFmtId="201" fontId="5" fillId="5" borderId="8" xfId="0" applyNumberFormat="1" applyFont="1" applyFill="1" applyBorder="1" applyAlignment="1">
      <x:alignment horizontal="right" vertical="center" wrapText="1"/>
    </x:xf>
    <x:xf numFmtId="201" fontId="5" fillId="5" borderId="9" xfId="0" applyNumberFormat="1" applyFont="1" applyFill="1" applyBorder="1" applyAlignment="1">
      <x:alignment horizontal="right" vertical="center" wrapText="1"/>
    </x:xf>
    <x:xf numFmtId="201" fontId="0" fillId="0" borderId="3" xfId="0" applyNumberFormat="1" applyFont="1" applyFill="1" applyBorder="1"/>
    <x:xf numFmtId="200" fontId="8" fillId="0" borderId="4" xfId="0" applyNumberFormat="1" applyFont="1" applyFill="1" applyBorder="1"/>
    <x:xf numFmtId="200" fontId="8" fillId="6" borderId="0" xfId="0" applyNumberFormat="1" applyFont="1" applyFill="1" applyBorder="1"/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11" xfId="0" applyNumberFormat="1" applyFont="1" applyFill="1" applyBorder="1"/>
    <x:xf numFmtId="0" fontId="3" fillId="6" borderId="8" xfId="0" applyNumberFormat="1" applyFont="1" applyFill="1" applyBorder="1"/>
    <x:xf numFmtId="0" fontId="3" fillId="6" borderId="1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3c61db4e294557" /><Relationship Type="http://schemas.openxmlformats.org/officeDocument/2006/relationships/theme" Target="/xl/theme/theme1.xml" Id="Rcb2afa7c39ba4423" /><Relationship Type="http://schemas.openxmlformats.org/officeDocument/2006/relationships/sharedStrings" Target="/xl/sharedStrings.xml" Id="Rc5e5d17f49e14d37" /><Relationship Type="http://schemas.openxmlformats.org/officeDocument/2006/relationships/worksheet" Target="/xl/worksheets/sheet1.xml" Id="R0c1565fa199c42ee" /><Relationship Type="http://schemas.openxmlformats.org/officeDocument/2006/relationships/worksheet" Target="/xl/worksheets/sheet2.xml" Id="Ra030ffcb81364084" /><Relationship Type="http://schemas.openxmlformats.org/officeDocument/2006/relationships/worksheet" Target="/xl/worksheets/sheet3.xml" Id="Re4e7e519dfd94fc1" /><Relationship Type="http://schemas.openxmlformats.org/officeDocument/2006/relationships/worksheet" Target="/xl/worksheets/sheet4.xml" Id="R986782c4f0234a6d" /><Relationship Type="http://schemas.openxmlformats.org/officeDocument/2006/relationships/worksheet" Target="/xl/worksheets/sheet5.xml" Id="Rb095152cd75c4169" /><Relationship Type="http://schemas.openxmlformats.org/officeDocument/2006/relationships/worksheet" Target="/xl/worksheets/sheet6.xml" Id="R580e42b572bb4866" /><Relationship Type="http://schemas.openxmlformats.org/officeDocument/2006/relationships/worksheet" Target="/xl/worksheets/sheet7.xml" Id="R3896e46cfbb34019" /><Relationship Type="http://schemas.openxmlformats.org/officeDocument/2006/relationships/worksheet" Target="/xl/worksheets/sheet8.xml" Id="Ra4f1d2bf876a462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94" hidden="0" customWidth="1"/>
    <x:col min="3" max="3" width="25" hidden="0" customWidth="1"/>
    <x:col min="4" max="4" width="54" hidden="0" customWidth="1"/>
    <x:col min="5" max="5" width="4" hidden="0" customWidth="1"/>
    <x:col min="6" max="6" width="31" hidden="0" customWidth="1"/>
    <x:col min="7" max="7" width="18" hidden="0" customWidth="1"/>
    <x:col min="8" max="8" width="18" hidden="0" customWidth="1"/>
    <x:col min="9" max="9" width="18" hidden="0" customWidth="1"/>
  </x:cols>
  <x:sheetData>
    <x:row r="1" ht="26" customHeight="1">
      <x:c r="A1" s="3" t="str">
        <x:v>Palantir Public Markets Model</x:v>
      </x:c>
      <x:c r="B1" s="3"/>
      <x:c r="C1" s="3"/>
      <x:c r="D1" s="3"/>
      <x:c r="E1" s="3"/>
      <x:c r="F1" s="3"/>
      <x:c r="G1" s="3"/>
      <x:c r="H1" s="3"/>
      <x:c r="I1" s="3"/>
    </x:row>
    <x:row r="2" ht="32" customHeight="1">
      <x:c r="A2" s="6" t="str">
        <x:v>Source-linked operating model and illustrative DCF | USD millions except percentages and multiples | Data through 30 June 2026</x:v>
      </x:c>
      <x:c r="B2" s="6"/>
      <x:c r="C2" s="6"/>
      <x:c r="D2" s="6"/>
      <x:c r="E2" s="6"/>
      <x:c r="F2" s="6"/>
      <x:c r="G2" s="6"/>
      <x:c r="H2" s="6"/>
      <x:c r="I2" s="6"/>
    </x:row>
    <x:row r="4" ht="26.399999618530273" hidden="0" customHeight="1">
      <x:c r="A4" s="12" t="str">
        <x:v>Purpose</x:v>
      </x:c>
      <x:c r="B4" s="13" t="str">
        <x:v>A transparent public-source modelling work sample: reported commercial/government history, an explicit H1/H2 bridge, driver-led forecast and enterprise-value sensitivity.</x:v>
      </x:c>
    </x:row>
    <x:row r="5" ht="26.399999618530273" hidden="0" customHeight="1">
      <x:c r="A5" s="14" t="str">
        <x:v>Research question</x:v>
      </x:c>
      <x:c r="B5" s="18" t="str">
        <x:v>Can government relationships support durable growth and high contribution economics while commercial scales — without assuming that government contracts are automatically permanent?</x:v>
      </x:c>
    </x:row>
    <x:row r="6" ht="26.399999618530273" hidden="0" customHeight="1">
      <x:c r="A6" s="14" t="str">
        <x:v>Valuation convention</x:v>
      </x:c>
      <x:c r="B6" s="18" t="str">
        <x:v>The DCF presents an illustrative enterprise-value range only. No share price, target price, rating or intended transaction is published.</x:v>
      </x:c>
    </x:row>
    <x:row r="7" ht="26.399999618530273" hidden="0" customHeight="1">
      <x:c r="A7" s="14" t="str">
        <x:v>Key boundary</x:v>
      </x:c>
      <x:c r="B7" s="18" t="str">
        <x:v>Government contribution is a company-defined non-GAAP metric: it excludes stock-based compensation, R&amp;D and G&amp;A. The model keeps GAAP operating profit and contribution economics separate.</x:v>
      </x:c>
    </x:row>
    <x:row r="8" ht="26.399999618530273" hidden="0" customHeight="1">
      <x:c r="A8" s="14" t="str">
        <x:v>As-of date</x:v>
      </x:c>
      <x:c r="B8" s="18" t="str">
        <x:v>Reported data: FY2023–FY2025 and H1 2026. FY2026E–FY2030E are illustrative, editable scenarios; H2 2026 is not company guidance.</x:v>
      </x:c>
    </x:row>
    <x:row r="9" ht="26.399999618530273" hidden="0" customHeight="1">
      <x:c r="A9" s="14" t="str">
        <x:v>SBC treatment</x:v>
      </x:c>
      <x:c r="B9" s="18" t="str">
        <x:v>Stock-based compensation remains an operating expense in the DCF. It is not added back to free cash flow as if dilution were economically free.</x:v>
      </x:c>
    </x:row>
    <x:row r="10" ht="26.399999618530273" hidden="0" customHeight="1">
      <x:c r="A10" s="16" t="str">
        <x:v>Disclosure</x:v>
      </x:c>
      <x:c r="B10" s="17" t="str">
        <x:v>The author may hold securities in companies discussed. This is educational public-source research, not investment advice or a recommendation.</x:v>
      </x:c>
    </x:row>
    <x:row r="13">
      <x:c r="A13" s="19" t="str">
        <x:v>Workbook map</x:v>
      </x:c>
      <x:c r="B13" s="19"/>
      <x:c r="C13" s="19"/>
      <x:c r="D13" s="19"/>
      <x:c r="E13" s="19"/>
      <x:c r="F13" s="19"/>
      <x:c r="G13" s="19"/>
      <x:c r="H13" s="19"/>
      <x:c r="I13" s="19"/>
    </x:row>
    <x:row r="14" ht="15" hidden="0" customHeight="1">
      <x:c r="A14" s="31" t="str">
        <x:v>Sheet</x:v>
      </x:c>
      <x:c r="B14" s="32" t="str">
        <x:v>Purpose</x:v>
      </x:c>
      <x:c r="C14" s="33" t="str">
        <x:v>Start here</x:v>
      </x:c>
    </x:row>
    <x:row r="15" ht="26.399999618530273" hidden="0" customHeight="1">
      <x:c r="A15" s="34" t="str">
        <x:v>Historical</x:v>
      </x:c>
      <x:c r="B15" s="43" t="str">
        <x:v>Reported segment, income statement and cash-flow history</x:v>
      </x:c>
      <x:c r="C15" s="44" t="str">
        <x:v>Government and commercial revenue / contribution</x:v>
      </x:c>
    </x:row>
    <x:row r="16" ht="15" hidden="0" customHeight="1">
      <x:c r="A16" s="37" t="str">
        <x:v>Assumptions</x:v>
      </x:c>
      <x:c r="B16" s="10" t="str">
        <x:v>All illustrative forward operating and DCF drivers</x:v>
      </x:c>
      <x:c r="C16" s="45" t="str">
        <x:v>Blue-font cells only</x:v>
      </x:c>
    </x:row>
    <x:row r="17" ht="26.399999618530273" hidden="0" customHeight="1">
      <x:c r="A17" s="37" t="str">
        <x:v>2026 Bridge</x:v>
      </x:c>
      <x:c r="B17" s="10" t="str">
        <x:v>H1 actual plus visible H2 illustrative build</x:v>
      </x:c>
      <x:c r="C17" s="45" t="str">
        <x:v>No annualisation hidden in the forecast</x:v>
      </x:c>
    </x:row>
    <x:row r="18" ht="15" hidden="0" customHeight="1">
      <x:c r="A18" s="37" t="str">
        <x:v>Model</x:v>
      </x:c>
      <x:c r="B18" s="10" t="str">
        <x:v>Segment-led revenue, GAAP operating model and unlevered FCF</x:v>
      </x:c>
      <x:c r="C18" s="45" t="str">
        <x:v>Forecast logic and formulas</x:v>
      </x:c>
    </x:row>
    <x:row r="19" ht="15" hidden="0" customHeight="1">
      <x:c r="A19" s="37" t="str">
        <x:v>DCF</x:v>
      </x:c>
      <x:c r="B19" s="10" t="str">
        <x:v>Enterprise-value range and formula-driven sensitivity</x:v>
      </x:c>
      <x:c r="C19" s="45" t="str">
        <x:v>WACC and terminal growth</x:v>
      </x:c>
    </x:row>
    <x:row r="20" ht="15" hidden="0" customHeight="1">
      <x:c r="A20" s="37" t="str">
        <x:v>Checks</x:v>
      </x:c>
      <x:c r="B20" s="10" t="str">
        <x:v>Tie-outs, scope controls and model status</x:v>
      </x:c>
      <x:c r="C20" s="45" t="str">
        <x:v>All checks must be OK</x:v>
      </x:c>
    </x:row>
    <x:row r="21" ht="15" hidden="0" customHeight="1">
      <x:c r="A21" s="40" t="str">
        <x:v>Sources</x:v>
      </x:c>
      <x:c r="B21" s="46" t="str">
        <x:v>Primary filing/source register</x:v>
      </x:c>
      <x:c r="C21" s="47" t="str">
        <x:v>Trace every source ID</x:v>
      </x:c>
    </x:row>
    <x:row r="24" ht="15" hidden="0" customHeight="1">
      <x:c r="A24" s="31" t="str">
        <x:v>Key historical evidence</x:v>
      </x:c>
      <x:c r="B24" s="32" t="str">
        <x:v>2025A</x:v>
      </x:c>
      <x:c r="C24" s="32" t="str">
        <x:v>H1 2026A</x:v>
      </x:c>
      <x:c r="D24" s="33" t="str">
        <x:v>Model treatment</x:v>
      </x:c>
      <x:c r="F24" s="31" t="str">
        <x:v>Metric</x:v>
      </x:c>
      <x:c r="G24" s="32" t="str">
        <x:v>2025A</x:v>
      </x:c>
      <x:c r="H24" s="33" t="str">
        <x:v>2030E</x:v>
      </x:c>
    </x:row>
    <x:row r="25" ht="15" hidden="0" customHeight="1">
      <x:c r="A25" s="34" t="str">
        <x:v>Government revenue</x:v>
      </x:c>
      <x:c r="B25" s="50" t="n">
        <x:v>2402.287</x:v>
      </x:c>
      <x:c r="C25" s="50" t="n">
        <x:v>1848.442</x:v>
      </x:c>
      <x:c r="D25" s="44" t="str">
        <x:v>Forecast separately from commercial; growth is an illustrative input.</x:v>
      </x:c>
      <x:c r="F25" s="34" t="str">
        <x:v>Total revenue</x:v>
      </x:c>
      <x:c r="G25" s="54" t="n">
        <x:f>'Model'!D10</x:f>
        <x:v>4475.446</x:v>
      </x:c>
      <x:c r="H25" s="55" t="n">
        <x:f>'Model'!I10</x:f>
        <x:v>18067.741445325</x:v>
      </x:c>
    </x:row>
    <x:row r="26" ht="26.399999618530273" hidden="0" customHeight="1">
      <x:c r="A26" s="37" t="str">
        <x:v>Government contribution margin</x:v>
      </x:c>
      <x:c r="B26" s="49" t="n">
        <x:v>0.656</x:v>
      </x:c>
      <x:c r="C26" s="49" t="n">
        <x:v>0.72</x:v>
      </x:c>
      <x:c r="D26" s="45" t="str">
        <x:v>Company-defined non-GAAP contribution; never substituted for GAAP operating margin.</x:v>
      </x:c>
      <x:c r="F26" s="37" t="str">
        <x:v>Government revenue</x:v>
      </x:c>
      <x:c r="G26" s="53" t="n">
        <x:f>'Model'!D6</x:f>
        <x:v>2402.287</x:v>
      </x:c>
      <x:c r="H26" s="56" t="n">
        <x:f>'Model'!I6</x:f>
        <x:v>8787.6781122</x:v>
      </x:c>
    </x:row>
    <x:row r="27" ht="15" hidden="0" customHeight="1">
      <x:c r="A27" s="37" t="str">
        <x:v>Total remaining deal value</x:v>
      </x:c>
      <x:c r="B27" s="48" t="n">
        <x:v>11200</x:v>
      </x:c>
      <x:c r="C27" s="48"/>
      <x:c r="D27" s="45" t="str">
        <x:v>A disclosed contract metric, not backlog or guaranteed revenue.</x:v>
      </x:c>
      <x:c r="F27" s="40" t="str">
        <x:v>Unlevered FCF (after SBC)</x:v>
      </x:c>
      <x:c r="G27" s="57" t="n">
        <x:f>'Model'!D32</x:f>
        <x:v>2100.591</x:v>
      </x:c>
      <x:c r="H27" s="58" t="n">
        <x:f>'Model'!I32</x:f>
        <x:v>7239.05061006946</x:v>
      </x:c>
    </x:row>
    <x:row r="28" ht="15" hidden="0" customHeight="1">
      <x:c r="A28" s="40" t="str">
        <x:v>Stock-based compensation</x:v>
      </x:c>
      <x:c r="B28" s="51" t="n">
        <x:v>684.033</x:v>
      </x:c>
      <x:c r="C28" s="51" t="n">
        <x:v>466.801</x:v>
      </x:c>
      <x:c r="D28" s="47" t="str">
        <x:v>Remains an expense in the modelled DCF.</x:v>
      </x:c>
    </x:row>
  </x:sheetData>
  <x:mergeCells>
    <x:mergeCell ref="A1:I1"/>
    <x:mergeCell ref="A2:I2"/>
    <x:mergeCell ref="A13:I1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17" hidden="0" customWidth="1"/>
    <x:col min="3" max="3" width="17" hidden="0" customWidth="1"/>
    <x:col min="4" max="4" width="17" hidden="0" customWidth="1"/>
    <x:col min="5" max="5" width="16" hidden="0" customWidth="1"/>
    <x:col min="6" max="6" width="4" hidden="0" customWidth="1"/>
    <x:col min="7" max="7" width="15" hidden="0" customWidth="1"/>
    <x:col min="8" max="8" width="15" hidden="0" customWidth="1"/>
    <x:col min="9" max="9" width="15" hidden="0" customWidth="1"/>
  </x:cols>
  <x:sheetData>
    <x:row r="1" ht="26" customHeight="1">
      <x:c r="A1" s="3" t="str">
        <x:v>Historical Financials</x:v>
      </x:c>
      <x:c r="B1" s="3"/>
      <x:c r="C1" s="3"/>
      <x:c r="D1" s="3"/>
      <x:c r="E1" s="3"/>
      <x:c r="F1" s="3"/>
      <x:c r="G1" s="3"/>
      <x:c r="H1" s="3"/>
      <x:c r="I1" s="3"/>
    </x:row>
    <x:row r="2" ht="32" customHeight="1">
      <x:c r="A2" s="6" t="str">
        <x:v>Reported Palantir financial and segment data. USD millions except percentages. Source IDs map to Sources.</x:v>
      </x:c>
      <x:c r="B2" s="6"/>
      <x:c r="C2" s="6"/>
      <x:c r="D2" s="6"/>
      <x:c r="E2" s="6"/>
      <x:c r="F2" s="6"/>
      <x:c r="G2" s="6"/>
      <x:c r="H2" s="6"/>
      <x:c r="I2" s="6"/>
    </x:row>
    <x:row r="4">
      <x:c r="A4" s="19" t="str">
        <x:v>Government and commercial segments</x:v>
      </x:c>
      <x:c r="B4" s="19"/>
      <x:c r="C4" s="19"/>
      <x:c r="D4" s="19"/>
      <x:c r="E4" s="19"/>
      <x:c r="F4" s="19"/>
      <x:c r="G4" s="19"/>
      <x:c r="H4" s="19"/>
      <x:c r="I4" s="19"/>
    </x:row>
    <x:row r="5" ht="15" hidden="0" customHeight="1">
      <x:c r="A5" s="31" t="str">
        <x:v>Metric</x:v>
      </x:c>
      <x:c r="B5" s="32" t="str">
        <x:v>2023A</x:v>
      </x:c>
      <x:c r="C5" s="32" t="str">
        <x:v>2024A</x:v>
      </x:c>
      <x:c r="D5" s="32" t="str">
        <x:v>2025A</x:v>
      </x:c>
      <x:c r="E5" s="33" t="str">
        <x:v>Source ID</x:v>
      </x:c>
    </x:row>
    <x:row r="6" ht="15" hidden="0" customHeight="1">
      <x:c r="A6" s="41" t="str">
        <x:v>Government revenue</x:v>
      </x:c>
      <x:c r="B6" s="51" t="n">
        <x:v>1222.215</x:v>
      </x:c>
      <x:c r="C6" s="51" t="n">
        <x:v>1569.605</x:v>
      </x:c>
      <x:c r="D6" s="51" t="n">
        <x:v>2402.287</x:v>
      </x:c>
      <x:c r="E6" s="41" t="str">
        <x:v>PLTR-01</x:v>
      </x:c>
    </x:row>
    <x:row r="7" ht="15" hidden="0" customHeight="1">
      <x:c r="A7" s="65" t="str">
        <x:v>Government segment expenses</x:v>
      </x:c>
      <x:c r="B7" s="66" t="n">
        <x:v>-497.245</x:v>
      </x:c>
      <x:c r="C7" s="66" t="n">
        <x:v>-621.165</x:v>
      </x:c>
      <x:c r="D7" s="66" t="n">
        <x:v>-826.217</x:v>
      </x:c>
      <x:c r="E7" s="65" t="str">
        <x:v>PLTR-01</x:v>
      </x:c>
    </x:row>
    <x:row r="8" ht="15" hidden="0" customHeight="1">
      <x:c r="A8" s="67" t="str">
        <x:v>Government contribution</x:v>
      </x:c>
      <x:c r="B8" s="68" t="n">
        <x:v>724.97</x:v>
      </x:c>
      <x:c r="C8" s="68" t="n">
        <x:v>948.44</x:v>
      </x:c>
      <x:c r="D8" s="68" t="n">
        <x:v>1576.07</x:v>
      </x:c>
      <x:c r="E8" s="67" t="str">
        <x:v>PLTR-01</x:v>
      </x:c>
    </x:row>
    <x:row r="9" ht="15" hidden="0" customHeight="1">
      <x:c r="A9" s="65" t="str">
        <x:v>Government contribution margin</x:v>
      </x:c>
      <x:c r="B9" s="69" t="n">
        <x:f>B8/B6</x:f>
        <x:v>0.5931607777682323</x:v>
      </x:c>
      <x:c r="C9" s="69" t="n">
        <x:f>C8/C6</x:f>
        <x:v>0.6042539364999475</x:v>
      </x:c>
      <x:c r="D9" s="69" t="n">
        <x:f>D8/D6</x:f>
        <x:v>0.6560706526738895</x:v>
      </x:c>
      <x:c r="E9" s="65" t="str">
        <x:v>Derived</x:v>
      </x:c>
    </x:row>
    <x:row r="10" ht="15" hidden="0" customHeight="1">
      <x:c r="A10" s="65" t="str">
        <x:v>Commercial revenue</x:v>
      </x:c>
      <x:c r="B10" s="66" t="n">
        <x:v>1002.797</x:v>
      </x:c>
      <x:c r="C10" s="66" t="n">
        <x:v>1295.902</x:v>
      </x:c>
      <x:c r="D10" s="66" t="n">
        <x:v>2073.159</x:v>
      </x:c>
      <x:c r="E10" s="65" t="str">
        <x:v>PLTR-01</x:v>
      </x:c>
    </x:row>
    <x:row r="11" ht="15" hidden="0" customHeight="1">
      <x:c r="A11" s="65" t="str">
        <x:v>Commercial segment expenses</x:v>
      </x:c>
      <x:c r="B11" s="66" t="n">
        <x:v>-482.212</x:v>
      </x:c>
      <x:c r="C11" s="66" t="n">
        <x:v>-524.394</x:v>
      </x:c>
      <x:c r="D11" s="66" t="n">
        <x:v>-706.532</x:v>
      </x:c>
      <x:c r="E11" s="65" t="str">
        <x:v>PLTR-01</x:v>
      </x:c>
    </x:row>
    <x:row r="12" ht="15" hidden="0" customHeight="1">
      <x:c r="A12" s="67" t="str">
        <x:v>Commercial contribution</x:v>
      </x:c>
      <x:c r="B12" s="68" t="n">
        <x:v>520.585</x:v>
      </x:c>
      <x:c r="C12" s="68" t="n">
        <x:v>771.508</x:v>
      </x:c>
      <x:c r="D12" s="68" t="n">
        <x:v>1366.627</x:v>
      </x:c>
      <x:c r="E12" s="67" t="str">
        <x:v>PLTR-01</x:v>
      </x:c>
    </x:row>
    <x:row r="13" ht="15" hidden="0" customHeight="1">
      <x:c r="A13" s="65" t="str">
        <x:v>Commercial contribution margin</x:v>
      </x:c>
      <x:c r="B13" s="69" t="n">
        <x:f>B12/B10</x:f>
        <x:v>0.5191329850408408</x:v>
      </x:c>
      <x:c r="C13" s="69" t="n">
        <x:f>C12/C10</x:f>
        <x:v>0.5953444010426715</x:v>
      </x:c>
      <x:c r="D13" s="69" t="n">
        <x:f>D12/D10</x:f>
        <x:v>0.6592002832392498</x:v>
      </x:c>
      <x:c r="E13" s="65" t="str">
        <x:v>Derived</x:v>
      </x:c>
    </x:row>
    <x:row r="14" ht="15" hidden="0" customHeight="1">
      <x:c r="A14" s="65" t="str">
        <x:v>Total revenue</x:v>
      </x:c>
      <x:c r="B14" s="66" t="n">
        <x:v>2225.012</x:v>
      </x:c>
      <x:c r="C14" s="66" t="n">
        <x:v>2865.507</x:v>
      </x:c>
      <x:c r="D14" s="66" t="n">
        <x:v>4475.446</x:v>
      </x:c>
      <x:c r="E14" s="65" t="str">
        <x:v>PLTR-01</x:v>
      </x:c>
    </x:row>
    <x:row r="15" ht="15" hidden="0" customHeight="1">
      <x:c r="A15" s="67" t="str">
        <x:v>Total contribution</x:v>
      </x:c>
      <x:c r="B15" s="68" t="n">
        <x:v>1245.555</x:v>
      </x:c>
      <x:c r="C15" s="68" t="n">
        <x:v>1719.948</x:v>
      </x:c>
      <x:c r="D15" s="68" t="n">
        <x:v>2942.697</x:v>
      </x:c>
      <x:c r="E15" s="67" t="str">
        <x:v>PLTR-01</x:v>
      </x:c>
    </x:row>
    <x:row r="16" ht="15" hidden="0" customHeight="1">
      <x:c r="A16" s="65" t="str">
        <x:v>Total contribution margin</x:v>
      </x:c>
      <x:c r="B16" s="69" t="n">
        <x:f>B15/B14</x:f>
        <x:v>0.5597969808702156</x:v>
      </x:c>
      <x:c r="C16" s="69" t="n">
        <x:f>C15/C14</x:f>
        <x:v>0.6002246722831248</x:v>
      </x:c>
      <x:c r="D16" s="69" t="n">
        <x:f>D15/D14</x:f>
        <x:v>0.657520390146591</x:v>
      </x:c>
      <x:c r="E16" s="65" t="str">
        <x:v>Derived</x:v>
      </x:c>
    </x:row>
    <x:row r="17" ht="15" hidden="0" customHeight="1">
      <x:c r="A17" s="65" t="str">
        <x:v>Government % of revenue</x:v>
      </x:c>
      <x:c r="B17" s="69" t="n">
        <x:f>B6/B14</x:f>
        <x:v>0.5493071498041359</x:v>
      </x:c>
      <x:c r="C17" s="69" t="n">
        <x:f>C6/C14</x:f>
        <x:v>0.547758215212875</x:v>
      </x:c>
      <x:c r="D17" s="69" t="n">
        <x:f>D6/D14</x:f>
        <x:v>0.5367704134962191</x:v>
      </x:c>
      <x:c r="E17" s="65" t="str">
        <x:v>Derived</x:v>
      </x:c>
    </x:row>
    <x:row r="18" ht="15" hidden="0" customHeight="1">
      <x:c r="A18" s="35" t="str">
        <x:v>Total remaining deal value</x:v>
      </x:c>
      <x:c r="B18" s="50"/>
      <x:c r="C18" s="50"/>
      <x:c r="D18" s="50" t="n">
        <x:v>11200</x:v>
      </x:c>
      <x:c r="E18" s="35" t="str">
        <x:v>PLTR-02</x:v>
      </x:c>
    </x:row>
    <x:row r="19"/>
    <x:row r="20"/>
    <x:row r="21" ht="15" hidden="0" customHeight="1">
      <x:c r="A21" s="19" t="str">
        <x:v>Consolidated income statement and cash flow</x:v>
      </x:c>
      <x:c r="B21" s="19"/>
      <x:c r="C21" s="19"/>
      <x:c r="D21" s="19"/>
      <x:c r="E21" s="19"/>
      <x:c r="F21" s="19"/>
      <x:c r="G21" s="19"/>
      <x:c r="H21" s="19"/>
      <x:c r="I21" s="19"/>
    </x:row>
    <x:row r="22" ht="15" hidden="0" customHeight="1">
      <x:c r="A22" s="31" t="str">
        <x:v>Metric</x:v>
      </x:c>
      <x:c r="B22" s="32" t="str">
        <x:v>2023A</x:v>
      </x:c>
      <x:c r="C22" s="32" t="str">
        <x:v>2024A</x:v>
      </x:c>
      <x:c r="D22" s="32" t="str">
        <x:v>2025A</x:v>
      </x:c>
      <x:c r="E22" s="33" t="str">
        <x:v>Source ID</x:v>
      </x:c>
    </x:row>
    <x:row r="23" ht="15" hidden="0" customHeight="1">
      <x:c r="A23" s="41" t="str">
        <x:v>Revenue</x:v>
      </x:c>
      <x:c r="B23" s="51" t="n">
        <x:v>2225.012</x:v>
      </x:c>
      <x:c r="C23" s="51" t="n">
        <x:v>2865.507</x:v>
      </x:c>
      <x:c r="D23" s="51" t="n">
        <x:v>4475.446</x:v>
      </x:c>
      <x:c r="E23" s="41" t="str">
        <x:v>PLTR-01</x:v>
      </x:c>
    </x:row>
    <x:row r="24" ht="15" hidden="0" customHeight="1">
      <x:c r="A24" s="65" t="str">
        <x:v>Cost of revenue</x:v>
      </x:c>
      <x:c r="B24" s="66" t="n">
        <x:v>431.105</x:v>
      </x:c>
      <x:c r="C24" s="66" t="n">
        <x:v>565.99</x:v>
      </x:c>
      <x:c r="D24" s="66" t="n">
        <x:v>789.177</x:v>
      </x:c>
      <x:c r="E24" s="65" t="str">
        <x:v>PLTR-01</x:v>
      </x:c>
    </x:row>
    <x:row r="25" ht="15" hidden="0" customHeight="1">
      <x:c r="A25" s="67" t="str">
        <x:v>Gross profit</x:v>
      </x:c>
      <x:c r="B25" s="68" t="n">
        <x:v>1793.907</x:v>
      </x:c>
      <x:c r="C25" s="68" t="n">
        <x:v>2299.517</x:v>
      </x:c>
      <x:c r="D25" s="68" t="n">
        <x:v>3686.269</x:v>
      </x:c>
      <x:c r="E25" s="67" t="str">
        <x:v>PLTR-01</x:v>
      </x:c>
    </x:row>
    <x:row r="26" ht="15" hidden="0" customHeight="1">
      <x:c r="A26" s="65" t="str">
        <x:v>Gross margin</x:v>
      </x:c>
      <x:c r="B26" s="69" t="n">
        <x:v>0.806</x:v>
      </x:c>
      <x:c r="C26" s="69" t="n">
        <x:v>0.802</x:v>
      </x:c>
      <x:c r="D26" s="69" t="n">
        <x:v>0.824</x:v>
      </x:c>
      <x:c r="E26" s="65" t="str">
        <x:v>Derived</x:v>
      </x:c>
    </x:row>
    <x:row r="27" ht="15" hidden="0" customHeight="1">
      <x:c r="A27" s="65" t="str">
        <x:v>Sales and marketing</x:v>
      </x:c>
      <x:c r="B27" s="66" t="n">
        <x:v>744.992</x:v>
      </x:c>
      <x:c r="C27" s="66" t="n">
        <x:v>887.755</x:v>
      </x:c>
      <x:c r="D27" s="66" t="n">
        <x:v>1056.859</x:v>
      </x:c>
      <x:c r="E27" s="65" t="str">
        <x:v>PLTR-01</x:v>
      </x:c>
    </x:row>
    <x:row r="28" ht="15" hidden="0" customHeight="1">
      <x:c r="A28" s="65" t="str">
        <x:v>Research and development</x:v>
      </x:c>
      <x:c r="B28" s="66" t="n">
        <x:v>404.624</x:v>
      </x:c>
      <x:c r="C28" s="66" t="n">
        <x:v>507.878</x:v>
      </x:c>
      <x:c r="D28" s="66" t="n">
        <x:v>557.677</x:v>
      </x:c>
      <x:c r="E28" s="65" t="str">
        <x:v>PLTR-01</x:v>
      </x:c>
    </x:row>
    <x:row r="29" ht="15" hidden="0" customHeight="1">
      <x:c r="A29" s="65" t="str">
        <x:v>General and administrative</x:v>
      </x:c>
      <x:c r="B29" s="66" t="n">
        <x:v>524.325</x:v>
      </x:c>
      <x:c r="C29" s="66" t="n">
        <x:v>593.481</x:v>
      </x:c>
      <x:c r="D29" s="66" t="n">
        <x:v>657.718</x:v>
      </x:c>
      <x:c r="E29" s="65" t="str">
        <x:v>PLTR-01</x:v>
      </x:c>
    </x:row>
    <x:row r="30" ht="15" hidden="0" customHeight="1">
      <x:c r="A30" s="67" t="str">
        <x:v>Total operating expenses</x:v>
      </x:c>
      <x:c r="B30" s="68" t="n">
        <x:v>1673.941</x:v>
      </x:c>
      <x:c r="C30" s="68" t="n">
        <x:v>1989.114</x:v>
      </x:c>
      <x:c r="D30" s="68" t="n">
        <x:v>2272.254</x:v>
      </x:c>
      <x:c r="E30" s="67" t="str">
        <x:v>PLTR-01</x:v>
      </x:c>
    </x:row>
    <x:row r="31" ht="15" hidden="0" customHeight="1">
      <x:c r="A31" s="65" t="str">
        <x:v>Income from operations</x:v>
      </x:c>
      <x:c r="B31" s="66" t="n">
        <x:v>119.966</x:v>
      </x:c>
      <x:c r="C31" s="66" t="n">
        <x:v>310.403</x:v>
      </x:c>
      <x:c r="D31" s="66" t="n">
        <x:v>1414.015</x:v>
      </x:c>
      <x:c r="E31" s="65" t="str">
        <x:v>PLTR-01</x:v>
      </x:c>
    </x:row>
    <x:row r="32" ht="15" hidden="0" customHeight="1">
      <x:c r="A32" s="65" t="str">
        <x:v>Net income</x:v>
      </x:c>
      <x:c r="B32" s="66" t="n">
        <x:v>217.375</x:v>
      </x:c>
      <x:c r="C32" s="66" t="n">
        <x:v>467.918</x:v>
      </x:c>
      <x:c r="D32" s="66" t="n">
        <x:v>1634.644</x:v>
      </x:c>
      <x:c r="E32" s="65" t="str">
        <x:v>PLTR-01</x:v>
      </x:c>
    </x:row>
    <x:row r="33" ht="15" hidden="0" customHeight="1">
      <x:c r="A33" s="65" t="str">
        <x:v>Depreciation and amortisation</x:v>
      </x:c>
      <x:c r="B33" s="66" t="n">
        <x:v>33.354</x:v>
      </x:c>
      <x:c r="C33" s="66" t="n">
        <x:v>31.587</x:v>
      </x:c>
      <x:c r="D33" s="66" t="n">
        <x:v>26.145</x:v>
      </x:c>
      <x:c r="E33" s="65" t="str">
        <x:v>PLTR-01</x:v>
      </x:c>
    </x:row>
    <x:row r="34" ht="15" hidden="0" customHeight="1">
      <x:c r="A34" s="65" t="str">
        <x:v>Stock-based compensation</x:v>
      </x:c>
      <x:c r="B34" s="66" t="n">
        <x:v>475.903</x:v>
      </x:c>
      <x:c r="C34" s="66" t="n">
        <x:v>691.638</x:v>
      </x:c>
      <x:c r="D34" s="66" t="n">
        <x:v>684.033</x:v>
      </x:c>
      <x:c r="E34" s="65" t="str">
        <x:v>PLTR-01</x:v>
      </x:c>
    </x:row>
    <x:row r="35" ht="15" hidden="0" customHeight="1">
      <x:c r="A35" s="65" t="str">
        <x:v>Operating cash flow</x:v>
      </x:c>
      <x:c r="B35" s="66" t="n">
        <x:v>712.183</x:v>
      </x:c>
      <x:c r="C35" s="66" t="n">
        <x:v>1153.865</x:v>
      </x:c>
      <x:c r="D35" s="66" t="n">
        <x:v>2134.473</x:v>
      </x:c>
      <x:c r="E35" s="65" t="str">
        <x:v>PLTR-01</x:v>
      </x:c>
    </x:row>
    <x:row r="36" ht="15" hidden="0" customHeight="1">
      <x:c r="A36" s="65" t="str">
        <x:v>Capital expenditure</x:v>
      </x:c>
      <x:c r="B36" s="66" t="n">
        <x:v>15.114</x:v>
      </x:c>
      <x:c r="C36" s="66" t="n">
        <x:v>12.634</x:v>
      </x:c>
      <x:c r="D36" s="66" t="n">
        <x:v>33.882</x:v>
      </x:c>
      <x:c r="E36" s="65" t="str">
        <x:v>PLTR-01</x:v>
      </x:c>
    </x:row>
    <x:row r="37" ht="15" hidden="0" customHeight="1">
      <x:c r="A37" s="67" t="str">
        <x:v>Free cash flow before financing</x:v>
      </x:c>
      <x:c r="B37" s="68" t="n">
        <x:f>B35-B36</x:f>
        <x:v>697.069</x:v>
      </x:c>
      <x:c r="C37" s="68" t="n">
        <x:f>C35-C36</x:f>
        <x:v>1141.231</x:v>
      </x:c>
      <x:c r="D37" s="68" t="n">
        <x:f>D35-D36</x:f>
        <x:v>2100.591</x:v>
      </x:c>
      <x:c r="E37" s="67" t="str">
        <x:v>Derived</x:v>
      </x:c>
    </x:row>
    <x:row r="38" ht="15" hidden="0" customHeight="1">
      <x:c r="A38" s="35" t="str">
        <x:v>GAAP operating margin</x:v>
      </x:c>
      <x:c r="B38" s="70" t="n">
        <x:f>B31/B23</x:f>
        <x:v>0.05391701258240404</x:v>
      </x:c>
      <x:c r="C38" s="70" t="n">
        <x:f>C31/C23</x:f>
        <x:v>0.10832393709036482</x:v>
      </x:c>
      <x:c r="D38" s="70" t="n">
        <x:f>D31/D23</x:f>
        <x:v>0.31594951653980413</x:v>
      </x:c>
      <x:c r="E38" s="35" t="str">
        <x:v>Derived</x:v>
      </x:c>
    </x:row>
    <x:row r="39"/>
    <x:row r="40"/>
    <x:row r="41" ht="15" hidden="0" customHeight="1">
      <x:c r="A41" s="19" t="str">
        <x:v>H1 2026 reported snapshot</x:v>
      </x:c>
      <x:c r="B41" s="19"/>
      <x:c r="C41" s="19"/>
      <x:c r="D41" s="19"/>
      <x:c r="E41" s="19"/>
      <x:c r="F41" s="19"/>
      <x:c r="G41" s="19"/>
      <x:c r="H41" s="19"/>
      <x:c r="I41" s="19"/>
    </x:row>
    <x:row r="42" ht="15" hidden="0" customHeight="1">
      <x:c r="A42" s="31" t="str">
        <x:v>Metric</x:v>
      </x:c>
      <x:c r="B42" s="32" t="str">
        <x:v>H1 2025A</x:v>
      </x:c>
      <x:c r="C42" s="32" t="str">
        <x:v>H1 2026A</x:v>
      </x:c>
      <x:c r="D42" s="33" t="str">
        <x:v>Source ID</x:v>
      </x:c>
    </x:row>
    <x:row r="43" ht="15" hidden="0" customHeight="1">
      <x:c r="A43" s="41" t="str">
        <x:v>Government revenue</x:v>
      </x:c>
      <x:c r="B43" s="51" t="n">
        <x:v>1039.946</x:v>
      </x:c>
      <x:c r="C43" s="51" t="n">
        <x:v>1848.442</x:v>
      </x:c>
      <x:c r="D43" s="41" t="str">
        <x:v>PLTR-03</x:v>
      </x:c>
    </x:row>
    <x:row r="44" ht="15" hidden="0" customHeight="1">
      <x:c r="A44" s="65" t="str">
        <x:v>Government contribution</x:v>
      </x:c>
      <x:c r="B44" s="66" t="n">
        <x:v>651.372</x:v>
      </x:c>
      <x:c r="C44" s="66" t="n">
        <x:v>1330.517</x:v>
      </x:c>
      <x:c r="D44" s="65" t="str">
        <x:v>PLTR-03</x:v>
      </x:c>
    </x:row>
    <x:row r="45" ht="15" hidden="0" customHeight="1">
      <x:c r="A45" s="65" t="str">
        <x:v>Government contribution margin</x:v>
      </x:c>
      <x:c r="B45" s="69" t="n">
        <x:v>0.626</x:v>
      </x:c>
      <x:c r="C45" s="69" t="n">
        <x:v>0.72</x:v>
      </x:c>
      <x:c r="D45" s="65" t="str">
        <x:v>Derived</x:v>
      </x:c>
    </x:row>
    <x:row r="46" ht="15" hidden="0" customHeight="1">
      <x:c r="A46" s="65" t="str">
        <x:v>Commercial revenue</x:v>
      </x:c>
      <x:c r="B46" s="66" t="n">
        <x:v>847.606</x:v>
      </x:c>
      <x:c r="C46" s="66" t="n">
        <x:v>1719.605</x:v>
      </x:c>
      <x:c r="D46" s="65" t="str">
        <x:v>PLTR-03</x:v>
      </x:c>
    </x:row>
    <x:row r="47" ht="15" hidden="0" customHeight="1">
      <x:c r="A47" s="65" t="str">
        <x:v>Commercial contribution</x:v>
      </x:c>
      <x:c r="B47" s="66" t="n">
        <x:v>528.721</x:v>
      </x:c>
      <x:c r="C47" s="66" t="n">
        <x:v>1297.9</x:v>
      </x:c>
      <x:c r="D47" s="65" t="str">
        <x:v>PLTR-03</x:v>
      </x:c>
    </x:row>
    <x:row r="48" ht="15" hidden="0" customHeight="1">
      <x:c r="A48" s="65" t="str">
        <x:v>Commercial contribution margin</x:v>
      </x:c>
      <x:c r="B48" s="69" t="n">
        <x:v>0.624</x:v>
      </x:c>
      <x:c r="C48" s="69" t="n">
        <x:v>0.755</x:v>
      </x:c>
      <x:c r="D48" s="65" t="str">
        <x:v>Derived</x:v>
      </x:c>
    </x:row>
    <x:row r="49" ht="15" hidden="0" customHeight="1">
      <x:c r="A49" s="65" t="str">
        <x:v>Total revenue</x:v>
      </x:c>
      <x:c r="B49" s="66" t="n">
        <x:v>1887.552</x:v>
      </x:c>
      <x:c r="C49" s="66" t="n">
        <x:v>3568.047</x:v>
      </x:c>
      <x:c r="D49" s="65" t="str">
        <x:v>PLTR-03</x:v>
      </x:c>
    </x:row>
    <x:row r="50" ht="15" hidden="0" customHeight="1">
      <x:c r="A50" s="65" t="str">
        <x:v>Cost of revenue</x:v>
      </x:c>
      <x:c r="B50" s="66" t="n">
        <x:v>365.904</x:v>
      </x:c>
      <x:c r="C50" s="66" t="n">
        <x:v>512.668</x:v>
      </x:c>
      <x:c r="D50" s="65" t="str">
        <x:v>PLTR-03</x:v>
      </x:c>
    </x:row>
    <x:row r="51" ht="15" hidden="0" customHeight="1">
      <x:c r="A51" s="65" t="str">
        <x:v>Gross profit</x:v>
      </x:c>
      <x:c r="B51" s="66" t="n">
        <x:v>1521.648</x:v>
      </x:c>
      <x:c r="C51" s="66" t="n">
        <x:v>3055.379</x:v>
      </x:c>
      <x:c r="D51" s="65" t="str">
        <x:v>PLTR-03</x:v>
      </x:c>
    </x:row>
    <x:row r="52" ht="15" hidden="0" customHeight="1">
      <x:c r="A52" s="65" t="str">
        <x:v>Sales and marketing</x:v>
      </x:c>
      <x:c r="B52" s="66" t="n">
        <x:v>480.097</x:v>
      </x:c>
      <x:c r="C52" s="66" t="n">
        <x:v>658.72</x:v>
      </x:c>
      <x:c r="D52" s="65" t="str">
        <x:v>PLTR-03</x:v>
      </x:c>
    </x:row>
    <x:row r="53" ht="15" hidden="0" customHeight="1">
      <x:c r="A53" s="65" t="str">
        <x:v>Research and development</x:v>
      </x:c>
      <x:c r="B53" s="66" t="n">
        <x:v>269.932</x:v>
      </x:c>
      <x:c r="C53" s="66" t="n">
        <x:v>353.494</x:v>
      </x:c>
      <x:c r="D53" s="65" t="str">
        <x:v>PLTR-03</x:v>
      </x:c>
    </x:row>
    <x:row r="54" ht="15" hidden="0" customHeight="1">
      <x:c r="A54" s="65" t="str">
        <x:v>General and administrative</x:v>
      </x:c>
      <x:c r="B54" s="66" t="n">
        <x:v>326.254</x:v>
      </x:c>
      <x:c r="C54" s="66" t="n">
        <x:v>377.163</x:v>
      </x:c>
      <x:c r="D54" s="65" t="str">
        <x:v>PLTR-03</x:v>
      </x:c>
    </x:row>
    <x:row r="55" ht="15" hidden="0" customHeight="1">
      <x:c r="A55" s="65" t="str">
        <x:v>Income from operations</x:v>
      </x:c>
      <x:c r="B55" s="66" t="n">
        <x:v>445.365</x:v>
      </x:c>
      <x:c r="C55" s="66" t="n">
        <x:v>1666.002</x:v>
      </x:c>
      <x:c r="D55" s="65" t="str">
        <x:v>PLTR-03</x:v>
      </x:c>
    </x:row>
    <x:row r="56" ht="15" hidden="0" customHeight="1">
      <x:c r="A56" s="65" t="str">
        <x:v>Depreciation and amortisation</x:v>
      </x:c>
      <x:c r="B56" s="66" t="n">
        <x:v>13.152</x:v>
      </x:c>
      <x:c r="C56" s="66" t="n">
        <x:v>14.985</x:v>
      </x:c>
      <x:c r="D56" s="65" t="str">
        <x:v>PLTR-03</x:v>
      </x:c>
    </x:row>
    <x:row r="57" ht="15" hidden="0" customHeight="1">
      <x:c r="A57" s="65" t="str">
        <x:v>Stock-based compensation</x:v>
      </x:c>
      <x:c r="B57" s="66" t="n">
        <x:v>315.31</x:v>
      </x:c>
      <x:c r="C57" s="66" t="n">
        <x:v>466.801</x:v>
      </x:c>
      <x:c r="D57" s="65" t="str">
        <x:v>PLTR-03</x:v>
      </x:c>
    </x:row>
    <x:row r="58" ht="15" hidden="0" customHeight="1">
      <x:c r="A58" s="65" t="str">
        <x:v>Operating cash flow</x:v>
      </x:c>
      <x:c r="B58" s="66" t="n">
        <x:v>849.514</x:v>
      </x:c>
      <x:c r="C58" s="66" t="n">
        <x:v>2115.332</x:v>
      </x:c>
      <x:c r="D58" s="65" t="str">
        <x:v>PLTR-03</x:v>
      </x:c>
    </x:row>
    <x:row r="59" ht="15" hidden="0" customHeight="1">
      <x:c r="A59" s="65" t="str">
        <x:v>Capital expenditure</x:v>
      </x:c>
      <x:c r="B59" s="66" t="n">
        <x:v>13.818</x:v>
      </x:c>
      <x:c r="C59" s="66" t="n">
        <x:v>21.955</x:v>
      </x:c>
      <x:c r="D59" s="65" t="str">
        <x:v>PLTR-03</x:v>
      </x:c>
    </x:row>
    <x:row r="60" ht="15" hidden="0" customHeight="1">
      <x:c r="A60" s="65" t="str">
        <x:v>Cash + marketable securities</x:v>
      </x:c>
      <x:c r="B60" s="66"/>
      <x:c r="C60" s="66" t="n">
        <x:v>9409.099</x:v>
      </x:c>
      <x:c r="D60" s="65" t="str">
        <x:v>PLTR-03</x:v>
      </x:c>
    </x:row>
    <x:row r="61" ht="15" hidden="0" customHeight="1">
      <x:c r="A61" s="71" t="str">
        <x:v>Free cash flow before financing</x:v>
      </x:c>
      <x:c r="B61" s="72" t="n">
        <x:f>B58-B59</x:f>
        <x:v>835.696</x:v>
      </x:c>
      <x:c r="C61" s="72" t="n">
        <x:f>C58-C59</x:f>
        <x:v>2093.377</x:v>
      </x:c>
      <x:c r="D61" s="71" t="str">
        <x:v>Derived</x:v>
      </x:c>
    </x:row>
  </x:sheetData>
  <x:mergeCells>
    <x:mergeCell ref="A1:I1"/>
    <x:mergeCell ref="A2:I2"/>
    <x:mergeCell ref="A4:I4"/>
    <x:mergeCell ref="A21:I21"/>
    <x:mergeCell ref="A41:I4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18" hidden="0" customWidth="1"/>
    <x:col min="3" max="3" width="18" hidden="0" customWidth="1"/>
    <x:col min="4" max="4" width="48" hidden="0" customWidth="1"/>
    <x:col min="5" max="5" width="18" hidden="0" customWidth="1"/>
    <x:col min="6" max="6" width="34" hidden="0" customWidth="1"/>
    <x:col min="7" max="7" width="4" hidden="0" customWidth="1"/>
    <x:col min="8" max="8" width="15" hidden="0" customWidth="1"/>
    <x:col min="9" max="9" width="15" hidden="0" customWidth="1"/>
  </x:cols>
  <x:sheetData>
    <x:row r="1" ht="26" customHeight="1">
      <x:c r="A1" s="3" t="str">
        <x:v>Assumptions</x:v>
      </x:c>
      <x:c r="B1" s="3"/>
      <x:c r="C1" s="3"/>
      <x:c r="D1" s="3"/>
      <x:c r="E1" s="3"/>
      <x:c r="F1" s="3"/>
      <x:c r="G1" s="3"/>
      <x:c r="H1" s="3"/>
      <x:c r="I1" s="3"/>
    </x:row>
    <x:row r="2" ht="32" customHeight="1">
      <x:c r="A2" s="6" t="str">
        <x:v>All blue-font cells are illustrative and editable. Actuals are not inputs. No figure below is company guidance.</x:v>
      </x:c>
      <x:c r="B2" s="6"/>
      <x:c r="C2" s="6"/>
      <x:c r="D2" s="6"/>
      <x:c r="E2" s="6"/>
      <x:c r="F2" s="6"/>
      <x:c r="G2" s="6"/>
      <x:c r="H2" s="6"/>
      <x:c r="I2" s="6"/>
    </x:row>
    <x:row r="4">
      <x:c r="A4" s="19" t="str">
        <x:v>H2 2026 bridge inputs</x:v>
      </x:c>
      <x:c r="B4" s="19"/>
      <x:c r="C4" s="19"/>
      <x:c r="D4" s="19"/>
      <x:c r="E4" s="19"/>
      <x:c r="F4" s="19"/>
      <x:c r="G4" s="19"/>
      <x:c r="H4" s="19"/>
      <x:c r="I4" s="19"/>
    </x:row>
    <x:row r="5" ht="15" hidden="0" customHeight="1">
      <x:c r="A5" s="31" t="str">
        <x:v>Driver</x:v>
      </x:c>
      <x:c r="B5" s="32" t="str">
        <x:v>H1 2026A</x:v>
      </x:c>
      <x:c r="C5" s="32" t="str">
        <x:v>H2 2026E</x:v>
      </x:c>
      <x:c r="D5" s="33" t="str">
        <x:v>Treatment</x:v>
      </x:c>
    </x:row>
    <x:row r="6" ht="15" hidden="0" customHeight="1">
      <x:c r="A6" s="34" t="str">
        <x:v>Government revenue growth vs H1</x:v>
      </x:c>
      <x:c r="B6" s="70"/>
      <x:c r="C6" s="74" t="n">
        <x:v>0.12</x:v>
      </x:c>
      <x:c r="D6" s="44" t="str">
        <x:v>Illustrative H2 step-up from reported H1</x:v>
      </x:c>
    </x:row>
    <x:row r="7" ht="15" hidden="0" customHeight="1">
      <x:c r="A7" s="37" t="str">
        <x:v>Commercial revenue growth vs H1</x:v>
      </x:c>
      <x:c r="B7" s="49"/>
      <x:c r="C7" s="73" t="n">
        <x:v>0.05</x:v>
      </x:c>
      <x:c r="D7" s="45" t="str">
        <x:v>Illustrative H2 step-up from reported H1</x:v>
      </x:c>
    </x:row>
    <x:row r="8" ht="15" hidden="0" customHeight="1">
      <x:c r="A8" s="37" t="str">
        <x:v>Gross margin</x:v>
      </x:c>
      <x:c r="B8" s="49"/>
      <x:c r="C8" s="73" t="n">
        <x:v>0.85</x:v>
      </x:c>
      <x:c r="D8" s="45" t="str">
        <x:v>Illustrative; H1 2026A was 85.6%</x:v>
      </x:c>
    </x:row>
    <x:row r="9" ht="15" hidden="0" customHeight="1">
      <x:c r="A9" s="37" t="str">
        <x:v>Sales &amp; marketing % revenue</x:v>
      </x:c>
      <x:c r="B9" s="49"/>
      <x:c r="C9" s="73" t="n">
        <x:v>0.18</x:v>
      </x:c>
      <x:c r="D9" s="45" t="str">
        <x:v>Illustrative; H1 2026A was 18.5%</x:v>
      </x:c>
    </x:row>
    <x:row r="10" ht="15" hidden="0" customHeight="1">
      <x:c r="A10" s="37" t="str">
        <x:v>R&amp;D % revenue</x:v>
      </x:c>
      <x:c r="B10" s="49"/>
      <x:c r="C10" s="73" t="n">
        <x:v>0.1</x:v>
      </x:c>
      <x:c r="D10" s="45" t="str">
        <x:v>Illustrative; H1 2026A was 9.9%</x:v>
      </x:c>
    </x:row>
    <x:row r="11" ht="15" hidden="0" customHeight="1">
      <x:c r="A11" s="37" t="str">
        <x:v>G&amp;A % revenue</x:v>
      </x:c>
      <x:c r="B11" s="49"/>
      <x:c r="C11" s="73" t="n">
        <x:v>0.1</x:v>
      </x:c>
      <x:c r="D11" s="45" t="str">
        <x:v>Illustrative; H1 2026A was 10.6%</x:v>
      </x:c>
    </x:row>
    <x:row r="12" ht="15" hidden="0" customHeight="1">
      <x:c r="A12" s="37" t="str">
        <x:v>D&amp;A % revenue</x:v>
      </x:c>
      <x:c r="B12" s="49"/>
      <x:c r="C12" s="73" t="n">
        <x:v>0.008</x:v>
      </x:c>
      <x:c r="D12" s="45" t="str">
        <x:v>Illustrative</x:v>
      </x:c>
    </x:row>
    <x:row r="13" ht="15" hidden="0" customHeight="1">
      <x:c r="A13" s="40" t="str">
        <x:v>Capex % revenue</x:v>
      </x:c>
      <x:c r="B13" s="75"/>
      <x:c r="C13" s="76" t="n">
        <x:v>0.01</x:v>
      </x:c>
      <x:c r="D13" s="47" t="str">
        <x:v>Illustrative</x:v>
      </x:c>
    </x:row>
    <x:row r="14"/>
    <x:row r="15"/>
    <x:row r="16" ht="15" hidden="0" customHeight="1">
      <x:c r="A16" s="19" t="str">
        <x:v>FY2027E–FY2030E operating drivers</x:v>
      </x:c>
      <x:c r="B16" s="19"/>
      <x:c r="C16" s="19"/>
      <x:c r="D16" s="19"/>
      <x:c r="E16" s="19"/>
      <x:c r="F16" s="19"/>
      <x:c r="G16" s="19"/>
      <x:c r="H16" s="19"/>
      <x:c r="I16" s="19"/>
    </x:row>
    <x:row r="17" ht="15" hidden="0" customHeight="1">
      <x:c r="A17" s="31" t="str">
        <x:v>Driver</x:v>
      </x:c>
      <x:c r="B17" s="32" t="str">
        <x:v>2027E</x:v>
      </x:c>
      <x:c r="C17" s="32" t="str">
        <x:v>2028E</x:v>
      </x:c>
      <x:c r="D17" s="32" t="str">
        <x:v>2029E</x:v>
      </x:c>
      <x:c r="E17" s="32" t="str">
        <x:v>2030E</x:v>
      </x:c>
      <x:c r="F17" s="33" t="str">
        <x:v>Treatment</x:v>
      </x:c>
    </x:row>
    <x:row r="18" ht="15" hidden="0" customHeight="1">
      <x:c r="A18" s="34" t="str">
        <x:v>Government revenue growth</x:v>
      </x:c>
      <x:c r="B18" s="74" t="n">
        <x:v>0.3</x:v>
      </x:c>
      <x:c r="C18" s="74" t="n">
        <x:v>0.25</x:v>
      </x:c>
      <x:c r="D18" s="74" t="n">
        <x:v>0.2</x:v>
      </x:c>
      <x:c r="E18" s="74" t="n">
        <x:v>0.15</x:v>
      </x:c>
      <x:c r="F18" s="44" t="str">
        <x:v>Illustrative deceleration</x:v>
      </x:c>
    </x:row>
    <x:row r="19" ht="15" hidden="0" customHeight="1">
      <x:c r="A19" s="37" t="str">
        <x:v>Commercial revenue growth</x:v>
      </x:c>
      <x:c r="B19" s="73" t="n">
        <x:v>0.35</x:v>
      </x:c>
      <x:c r="C19" s="73" t="n">
        <x:v>0.3</x:v>
      </x:c>
      <x:c r="D19" s="73" t="n">
        <x:v>0.25</x:v>
      </x:c>
      <x:c r="E19" s="73" t="n">
        <x:v>0.2</x:v>
      </x:c>
      <x:c r="F19" s="45" t="str">
        <x:v>Illustrative deceleration</x:v>
      </x:c>
    </x:row>
    <x:row r="20" ht="15" hidden="0" customHeight="1">
      <x:c r="A20" s="37" t="str">
        <x:v>Gross margin</x:v>
      </x:c>
      <x:c r="B20" s="73" t="n">
        <x:v>0.855</x:v>
      </x:c>
      <x:c r="C20" s="73" t="n">
        <x:v>0.855</x:v>
      </x:c>
      <x:c r="D20" s="73" t="n">
        <x:v>0.85</x:v>
      </x:c>
      <x:c r="E20" s="73" t="n">
        <x:v>0.85</x:v>
      </x:c>
      <x:c r="F20" s="45" t="str">
        <x:v>Illustrative</x:v>
      </x:c>
    </x:row>
    <x:row r="21" ht="15" hidden="0" customHeight="1">
      <x:c r="A21" s="37" t="str">
        <x:v>Sales &amp; marketing % revenue</x:v>
      </x:c>
      <x:c r="B21" s="73" t="n">
        <x:v>0.175</x:v>
      </x:c>
      <x:c r="C21" s="73" t="n">
        <x:v>0.17</x:v>
      </x:c>
      <x:c r="D21" s="73" t="n">
        <x:v>0.165</x:v>
      </x:c>
      <x:c r="E21" s="73" t="n">
        <x:v>0.16</x:v>
      </x:c>
      <x:c r="F21" s="45" t="str">
        <x:v>Illustrative scale benefit</x:v>
      </x:c>
    </x:row>
    <x:row r="22" ht="15" hidden="0" customHeight="1">
      <x:c r="A22" s="37" t="str">
        <x:v>R&amp;D % revenue</x:v>
      </x:c>
      <x:c r="B22" s="73" t="n">
        <x:v>0.095</x:v>
      </x:c>
      <x:c r="C22" s="73" t="n">
        <x:v>0.09</x:v>
      </x:c>
      <x:c r="D22" s="73" t="n">
        <x:v>0.085</x:v>
      </x:c>
      <x:c r="E22" s="73" t="n">
        <x:v>0.085</x:v>
      </x:c>
      <x:c r="F22" s="45" t="str">
        <x:v>Illustrative investment profile</x:v>
      </x:c>
    </x:row>
    <x:row r="23" ht="15" hidden="0" customHeight="1">
      <x:c r="A23" s="37" t="str">
        <x:v>G&amp;A % revenue</x:v>
      </x:c>
      <x:c r="B23" s="73" t="n">
        <x:v>0.08</x:v>
      </x:c>
      <x:c r="C23" s="73" t="n">
        <x:v>0.075</x:v>
      </x:c>
      <x:c r="D23" s="73" t="n">
        <x:v>0.07</x:v>
      </x:c>
      <x:c r="E23" s="73" t="n">
        <x:v>0.07</x:v>
      </x:c>
      <x:c r="F23" s="45" t="str">
        <x:v>Illustrative scale benefit</x:v>
      </x:c>
    </x:row>
    <x:row r="24" ht="15" hidden="0" customHeight="1">
      <x:c r="A24" s="37" t="str">
        <x:v>D&amp;A % revenue</x:v>
      </x:c>
      <x:c r="B24" s="73" t="n">
        <x:v>0.008</x:v>
      </x:c>
      <x:c r="C24" s="73" t="n">
        <x:v>0.008</x:v>
      </x:c>
      <x:c r="D24" s="73" t="n">
        <x:v>0.008</x:v>
      </x:c>
      <x:c r="E24" s="73" t="n">
        <x:v>0.008</x:v>
      </x:c>
      <x:c r="F24" s="45" t="str">
        <x:v>Illustrative</x:v>
      </x:c>
    </x:row>
    <x:row r="25" ht="15" hidden="0" customHeight="1">
      <x:c r="A25" s="37" t="str">
        <x:v>Capex % revenue</x:v>
      </x:c>
      <x:c r="B25" s="73" t="n">
        <x:v>0.01</x:v>
      </x:c>
      <x:c r="C25" s="73" t="n">
        <x:v>0.01</x:v>
      </x:c>
      <x:c r="D25" s="73" t="n">
        <x:v>0.01</x:v>
      </x:c>
      <x:c r="E25" s="73" t="n">
        <x:v>0.01</x:v>
      </x:c>
      <x:c r="F25" s="45" t="str">
        <x:v>Illustrative</x:v>
      </x:c>
    </x:row>
    <x:row r="26" ht="15" hidden="0" customHeight="1">
      <x:c r="A26" s="40" t="str">
        <x:v>Change in NWC % revenue</x:v>
      </x:c>
      <x:c r="B26" s="76" t="n">
        <x:v>0.02</x:v>
      </x:c>
      <x:c r="C26" s="76" t="n">
        <x:v>0.02</x:v>
      </x:c>
      <x:c r="D26" s="76" t="n">
        <x:v>0.02</x:v>
      </x:c>
      <x:c r="E26" s="76" t="n">
        <x:v>0.02</x:v>
      </x:c>
      <x:c r="F26" s="47" t="str">
        <x:v>Incremental investment assumption</x:v>
      </x:c>
    </x:row>
    <x:row r="27"/>
    <x:row r="28"/>
    <x:row r="29" ht="15" hidden="0" customHeight="1">
      <x:c r="A29" s="19" t="str">
        <x:v>DCF inputs</x:v>
      </x:c>
      <x:c r="B29" s="19"/>
      <x:c r="C29" s="19"/>
      <x:c r="D29" s="19"/>
      <x:c r="E29" s="19"/>
      <x:c r="F29" s="19"/>
      <x:c r="G29" s="19"/>
      <x:c r="H29" s="19"/>
      <x:c r="I29" s="19"/>
    </x:row>
    <x:row r="30" ht="15" hidden="0" customHeight="1">
      <x:c r="A30" s="31" t="str">
        <x:v>Driver</x:v>
      </x:c>
      <x:c r="B30" s="32" t="str">
        <x:v>Base case</x:v>
      </x:c>
      <x:c r="C30" s="33" t="str">
        <x:v>Treatment</x:v>
      </x:c>
    </x:row>
    <x:row r="31" ht="26.399999618530273" hidden="0" customHeight="1">
      <x:c r="A31" s="37" t="str">
        <x:v>Cash tax rate</x:v>
      </x:c>
      <x:c r="B31" s="73" t="n">
        <x:v>0.21</x:v>
      </x:c>
      <x:c r="C31" s="45" t="str">
        <x:v>Long-run illustrative cash tax rate</x:v>
      </x:c>
    </x:row>
    <x:row r="32" ht="26.399999618530273" hidden="0" customHeight="1">
      <x:c r="A32" s="37" t="str">
        <x:v>WACC</x:v>
      </x:c>
      <x:c r="B32" s="73" t="n">
        <x:v>0.095</x:v>
      </x:c>
      <x:c r="C32" s="45" t="str">
        <x:v>Illustrative enterprise discount rate</x:v>
      </x:c>
    </x:row>
    <x:row r="33" ht="26.399999618530273" hidden="0" customHeight="1">
      <x:c r="A33" s="37" t="str">
        <x:v>Terminal growth</x:v>
      </x:c>
      <x:c r="B33" s="73" t="n">
        <x:v>0.025</x:v>
      </x:c>
      <x:c r="C33" s="45" t="str">
        <x:v>Illustrative nominal long-run growth</x:v>
      </x:c>
    </x:row>
    <x:row r="34" ht="26.399999618530273" hidden="0" customHeight="1">
      <x:c r="A34" s="40" t="str">
        <x:v>Dilution treatment</x:v>
      </x:c>
      <x:c r="B34" s="41" t="str">
        <x:v>SBC not added back</x:v>
      </x:c>
      <x:c r="C34" s="47" t="str">
        <x:v>No per-share output or target price</x:v>
      </x:c>
    </x:row>
  </x:sheetData>
  <x:mergeCells>
    <x:mergeCell ref="A1:I1"/>
    <x:mergeCell ref="A2:I2"/>
    <x:mergeCell ref="A4:I4"/>
    <x:mergeCell ref="A16:I16"/>
    <x:mergeCell ref="A29:I29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8" hidden="0" customWidth="1"/>
    <x:col min="3" max="3" width="18" hidden="0" customWidth="1"/>
    <x:col min="4" max="4" width="18" hidden="0" customWidth="1"/>
    <x:col min="5" max="5" width="5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</x:cols>
  <x:sheetData>
    <x:row r="1" ht="26" customHeight="1">
      <x:c r="A1" s="3" t="str">
        <x:v>2026 Bridge</x:v>
      </x:c>
      <x:c r="B1" s="3"/>
      <x:c r="C1" s="3"/>
      <x:c r="D1" s="3"/>
      <x:c r="E1" s="3"/>
      <x:c r="F1" s="3"/>
      <x:c r="G1" s="3"/>
      <x:c r="H1" s="3"/>
      <x:c r="I1" s="3"/>
    </x:row>
    <x:row r="2" ht="32" customHeight="1">
      <x:c r="A2" s="6" t="str">
        <x:v>H1 2026 actual plus H2 2026 illustrative bridge. This is an explicit scenario construction, not a forecast supplied by Palantir.</x:v>
      </x:c>
      <x:c r="B2" s="6"/>
      <x:c r="C2" s="6"/>
      <x:c r="D2" s="6"/>
      <x:c r="E2" s="6"/>
      <x:c r="F2" s="6"/>
      <x:c r="G2" s="6"/>
      <x:c r="H2" s="6"/>
      <x:c r="I2" s="6"/>
    </x:row>
    <x:row r="4">
      <x:c r="A4" s="19" t="str">
        <x:v>Revenue and income statement bridge</x:v>
      </x:c>
      <x:c r="B4" s="19"/>
      <x:c r="C4" s="19"/>
      <x:c r="D4" s="19"/>
      <x:c r="E4" s="19"/>
      <x:c r="F4" s="19"/>
      <x:c r="G4" s="19"/>
      <x:c r="H4" s="19"/>
      <x:c r="I4" s="19"/>
    </x:row>
    <x:row r="5">
      <x:c r="A5" s="31" t="str">
        <x:v>Metric</x:v>
      </x:c>
      <x:c r="B5" s="32" t="str">
        <x:v>H1 2026A</x:v>
      </x:c>
      <x:c r="C5" s="32" t="str">
        <x:v>H2 2026E</x:v>
      </x:c>
      <x:c r="D5" s="33" t="str">
        <x:v>FY2026E</x:v>
      </x:c>
    </x:row>
    <x:row r="6">
      <x:c r="A6" s="41" t="str">
        <x:v>Government revenue</x:v>
      </x:c>
      <x:c r="B6" s="57" t="n">
        <x:f>'Historical'!C43</x:f>
        <x:v>1848.442</x:v>
      </x:c>
      <x:c r="C6" s="81" t="n">
        <x:f>B6*(1+'Assumptions'!$C$6)</x:f>
        <x:v>2070.25504</x:v>
      </x:c>
      <x:c r="D6" s="57" t="n">
        <x:f>SUM(B6:C6)</x:f>
        <x:v>3918.69704</x:v>
      </x:c>
    </x:row>
    <x:row r="7">
      <x:c r="A7" s="65" t="str">
        <x:v>Commercial revenue</x:v>
      </x:c>
      <x:c r="B7" s="82" t="n">
        <x:f>'Historical'!C46</x:f>
        <x:v>1719.605</x:v>
      </x:c>
      <x:c r="C7" s="83" t="n">
        <x:f>B7*(1+'Assumptions'!$C$7)</x:f>
        <x:v>1805.58525</x:v>
      </x:c>
      <x:c r="D7" s="82" t="n">
        <x:f>SUM(B7:C7)</x:f>
        <x:v>3525.19025</x:v>
      </x:c>
    </x:row>
    <x:row r="8">
      <x:c r="A8" s="65" t="str">
        <x:v>Total revenue</x:v>
      </x:c>
      <x:c r="B8" s="82" t="n">
        <x:f>SUM(B6:B7)</x:f>
        <x:v>3568.047</x:v>
      </x:c>
      <x:c r="C8" s="83" t="n">
        <x:f>SUM(C6:C7)</x:f>
        <x:v>3875.84029</x:v>
      </x:c>
      <x:c r="D8" s="82" t="n">
        <x:f>SUM(B8:C8)</x:f>
        <x:v>7443.887290000001</x:v>
      </x:c>
    </x:row>
    <x:row r="9">
      <x:c r="A9" s="65" t="str">
        <x:v>Gross margin</x:v>
      </x:c>
      <x:c r="B9" s="84" t="n">
        <x:f>B10/B8</x:f>
        <x:v>0.8563169151079008</x:v>
      </x:c>
      <x:c r="C9" s="85" t="n">
        <x:f>'Assumptions'!$C$8</x:f>
        <x:v>0.85</x:v>
      </x:c>
      <x:c r="D9" s="84" t="n">
        <x:f>D10/D8</x:f>
        <x:v>0.8530278601921174</x:v>
      </x:c>
    </x:row>
    <x:row r="10">
      <x:c r="A10" s="65" t="str">
        <x:v>Gross profit</x:v>
      </x:c>
      <x:c r="B10" s="82" t="n">
        <x:f>'Historical'!C51</x:f>
        <x:v>3055.379</x:v>
      </x:c>
      <x:c r="C10" s="83" t="n">
        <x:f>C8*C9</x:f>
        <x:v>3294.4642465</x:v>
      </x:c>
      <x:c r="D10" s="82" t="n">
        <x:f>SUM(B10:C10)</x:f>
        <x:v>6349.8432465000005</x:v>
      </x:c>
    </x:row>
    <x:row r="11">
      <x:c r="A11" s="65" t="str">
        <x:v>Sales &amp; marketing</x:v>
      </x:c>
      <x:c r="B11" s="82" t="n">
        <x:f>-'Historical'!C52</x:f>
        <x:v>-658.72</x:v>
      </x:c>
      <x:c r="C11" s="83" t="n">
        <x:f>-C8*'Assumptions'!$C$9</x:f>
        <x:v>-697.6512522</x:v>
      </x:c>
      <x:c r="D11" s="82" t="n">
        <x:f>SUM(B11:C11)</x:f>
        <x:v>-1356.3712522</x:v>
      </x:c>
    </x:row>
    <x:row r="12">
      <x:c r="A12" s="65" t="str">
        <x:v>Research &amp; development</x:v>
      </x:c>
      <x:c r="B12" s="82" t="n">
        <x:f>-'Historical'!C53</x:f>
        <x:v>-353.494</x:v>
      </x:c>
      <x:c r="C12" s="83" t="n">
        <x:f>-C8*'Assumptions'!$C$10</x:f>
        <x:v>-387.58402900000004</x:v>
      </x:c>
      <x:c r="D12" s="82" t="n">
        <x:f>SUM(B12:C12)</x:f>
        <x:v>-741.078029</x:v>
      </x:c>
    </x:row>
    <x:row r="13">
      <x:c r="A13" s="65" t="str">
        <x:v>General &amp; administrative</x:v>
      </x:c>
      <x:c r="B13" s="82" t="n">
        <x:f>-'Historical'!C54</x:f>
        <x:v>-377.163</x:v>
      </x:c>
      <x:c r="C13" s="83" t="n">
        <x:f>-C8*'Assumptions'!$C$11</x:f>
        <x:v>-387.58402900000004</x:v>
      </x:c>
      <x:c r="D13" s="82" t="n">
        <x:f>SUM(B13:C13)</x:f>
        <x:v>-764.7470290000001</x:v>
      </x:c>
    </x:row>
    <x:row r="14">
      <x:c r="A14" s="65" t="str">
        <x:v>Income from operations</x:v>
      </x:c>
      <x:c r="B14" s="82" t="n">
        <x:f>'Historical'!C55</x:f>
        <x:v>1666.002</x:v>
      </x:c>
      <x:c r="C14" s="83" t="n">
        <x:f>SUM(C10:C13)</x:f>
        <x:v>1821.6449363000002</x:v>
      </x:c>
      <x:c r="D14" s="82" t="n">
        <x:f>SUM(B14:C14)</x:f>
        <x:v>3487.6469363</x:v>
      </x:c>
    </x:row>
    <x:row r="15">
      <x:c r="A15" s="65" t="str">
        <x:v>D&amp;A</x:v>
      </x:c>
      <x:c r="B15" s="82" t="n">
        <x:f>-'Historical'!C56</x:f>
        <x:v>-14.985</x:v>
      </x:c>
      <x:c r="C15" s="83" t="n">
        <x:f>-C8*'Assumptions'!$C$12</x:f>
        <x:v>-31.00672232</x:v>
      </x:c>
      <x:c r="D15" s="82" t="n">
        <x:f>SUM(B15:C15)</x:f>
        <x:v>-45.99172232</x:v>
      </x:c>
    </x:row>
    <x:row r="16">
      <x:c r="A16" s="65" t="str">
        <x:v>Capital expenditure</x:v>
      </x:c>
      <x:c r="B16" s="82" t="n">
        <x:f>-'Historical'!C59</x:f>
        <x:v>-21.955</x:v>
      </x:c>
      <x:c r="C16" s="83" t="n">
        <x:f>-C8*'Assumptions'!$C$13</x:f>
        <x:v>-38.7584029</x:v>
      </x:c>
      <x:c r="D16" s="82" t="n">
        <x:f>SUM(B16:C16)</x:f>
        <x:v>-60.7134029</x:v>
      </x:c>
    </x:row>
    <x:row r="17">
      <x:c r="A17" s="65" t="str">
        <x:v>Incremental NWC investment</x:v>
      </x:c>
      <x:c r="B17" s="82" t="n">
        <x:f>0</x:f>
        <x:v>0</x:v>
      </x:c>
      <x:c r="C17" s="83" t="n">
        <x:f>-C8*'Assumptions'!$E$26</x:f>
        <x:v>-77.5168058</x:v>
      </x:c>
      <x:c r="D17" s="82" t="n">
        <x:f>SUM(B17:C17)</x:f>
        <x:v>-77.5168058</x:v>
      </x:c>
    </x:row>
    <x:row r="18">
      <x:c r="A18" s="65" t="str">
        <x:v>Cash taxes</x:v>
      </x:c>
      <x:c r="B18" s="82" t="n">
        <x:f>0</x:f>
        <x:v>0</x:v>
      </x:c>
      <x:c r="C18" s="83" t="n">
        <x:f>-C14*'Assumptions'!$B$31</x:f>
        <x:v>-382.545436623</x:v>
      </x:c>
      <x:c r="D18" s="82" t="n">
        <x:f>SUM(B18:C18)</x:f>
        <x:v>-382.545436623</x:v>
      </x:c>
    </x:row>
    <x:row r="19">
      <x:c r="A19" s="63" t="str">
        <x:v>Unlevered FCF (after SBC)</x:v>
      </x:c>
      <x:c r="B19" s="88" t="n">
        <x:f>B14+B15+B16+B17+B18</x:f>
        <x:v>1629.0620000000001</x:v>
      </x:c>
      <x:c r="C19" s="89" t="n">
        <x:f>C14+C15+C16+C17+C18</x:f>
        <x:v>1291.8175686570003</x:v>
      </x:c>
      <x:c r="D19" s="88" t="n">
        <x:f>SUM(B19:C19)</x:f>
        <x:v>2920.879568657</x:v>
      </x:c>
    </x:row>
    <x:row r="20">
      <x:c r="A20" s="65" t="str">
        <x:v>Government contribution margin</x:v>
      </x:c>
      <x:c r="B20" s="84" t="n">
        <x:f>'Historical'!C45</x:f>
        <x:v>0.72</x:v>
      </x:c>
      <x:c r="C20" s="84" t="n">
        <x:f>'Historical'!C45</x:f>
        <x:v>0.72</x:v>
      </x:c>
      <x:c r="D20" s="84" t="n">
        <x:f>B20+(C20-B20)*0.5</x:f>
        <x:v>0.72</x:v>
      </x:c>
    </x:row>
    <x:row r="21">
      <x:c r="A21" s="65" t="str">
        <x:v>Commercial contribution margin</x:v>
      </x:c>
      <x:c r="B21" s="84" t="n">
        <x:f>'Historical'!C48</x:f>
        <x:v>0.755</x:v>
      </x:c>
      <x:c r="C21" s="84" t="n">
        <x:f>'Historical'!C48</x:f>
        <x:v>0.755</x:v>
      </x:c>
      <x:c r="D21" s="84" t="n">
        <x:f>B21+(C21-B21)*0.5</x:f>
        <x:v>0.755</x:v>
      </x:c>
    </x:row>
    <x:row r="22">
      <x:c r="A22" s="65" t="str">
        <x:v>Total contribution margin</x:v>
      </x:c>
      <x:c r="B22" s="84" t="n">
        <x:f>(B20*B6+B21*B7)/B8</x:f>
        <x:v>0.7368681003921753</x:v>
      </x:c>
      <x:c r="C22" s="84" t="n">
        <x:f>(C20*C6+C21*C7)/C8</x:f>
        <x:v>0.7363049762171702</x:v>
      </x:c>
      <x:c r="D22" s="84" t="n">
        <x:f>(D20*D6+D21*D7)/D8</x:f>
        <x:v>0.7365748961454252</x:v>
      </x:c>
    </x:row>
    <x:row r="23">
      <x:c r="A23" s="35" t="str">
        <x:v>Reported / illustrative</x:v>
      </x:c>
      <x:c r="B23" s="35" t="str">
        <x:f>"Reported inputs"</x:f>
        <x:v>Reported inputs</x:v>
      </x:c>
      <x:c r="C23" s="35" t="str">
        <x:f>"Illustrative"</x:f>
        <x:v>Illustrative</x:v>
      </x:c>
      <x:c r="D23" s="35" t="str">
        <x:f>"Bridge"</x:f>
        <x:v>Bridge</x:v>
      </x:c>
    </x:row>
  </x:sheetData>
  <x:mergeCells>
    <x:mergeCell ref="A1:I1"/>
    <x:mergeCell ref="A2:I2"/>
    <x:mergeCell ref="A4:I4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0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</x:cols>
  <x:sheetData>
    <x:row r="1" ht="26" customHeight="1">
      <x:c r="A1" s="3" t="str">
        <x:v>Operating Model</x:v>
      </x:c>
      <x:c r="B1" s="3"/>
      <x:c r="C1" s="3"/>
      <x:c r="D1" s="3"/>
      <x:c r="E1" s="3"/>
      <x:c r="F1" s="3"/>
      <x:c r="G1" s="3"/>
      <x:c r="H1" s="3"/>
      <x:c r="I1" s="3"/>
    </x:row>
    <x:row r="2" ht="32" customHeight="1">
      <x:c r="A2" s="6" t="str">
        <x:v>Government and commercial revenue are separately forecast. All forecast columns are formula-driven from Assumptions or the 2026 Bridge.</x:v>
      </x:c>
      <x:c r="B2" s="6"/>
      <x:c r="C2" s="6"/>
      <x:c r="D2" s="6"/>
      <x:c r="E2" s="6"/>
      <x:c r="F2" s="6"/>
      <x:c r="G2" s="6"/>
      <x:c r="H2" s="6"/>
      <x:c r="I2" s="6"/>
    </x:row>
    <x:row r="4">
      <x:c r="A4" s="19" t="str">
        <x:v>Segment-led revenue forecast</x:v>
      </x:c>
      <x:c r="B4" s="19"/>
      <x:c r="C4" s="19"/>
      <x:c r="D4" s="19"/>
      <x:c r="E4" s="19"/>
      <x:c r="F4" s="19"/>
      <x:c r="G4" s="19"/>
      <x:c r="H4" s="19"/>
      <x:c r="I4" s="19"/>
    </x:row>
    <x:row r="5">
      <x:c r="A5" s="31" t="str">
        <x:v>Metric</x:v>
      </x:c>
      <x:c r="B5" s="32" t="str">
        <x:v>2023A</x:v>
      </x:c>
      <x:c r="C5" s="32" t="str">
        <x:v>2024A</x:v>
      </x:c>
      <x:c r="D5" s="32" t="str">
        <x:v>2025A</x:v>
      </x:c>
      <x:c r="E5" s="32" t="str">
        <x:v>2026E</x:v>
      </x:c>
      <x:c r="F5" s="32" t="str">
        <x:v>2027E</x:v>
      </x:c>
      <x:c r="G5" s="32" t="str">
        <x:v>2028E</x:v>
      </x:c>
      <x:c r="H5" s="32" t="str">
        <x:v>2029E</x:v>
      </x:c>
      <x:c r="I5" s="33" t="str">
        <x:v>2030E</x:v>
      </x:c>
    </x:row>
    <x:row r="6">
      <x:c r="A6" s="41" t="str">
        <x:v>Government revenue</x:v>
      </x:c>
      <x:c r="B6" s="57" t="n">
        <x:f>'Historical'!B6</x:f>
        <x:v>1222.215</x:v>
      </x:c>
      <x:c r="C6" s="57" t="n">
        <x:f>'Historical'!C6</x:f>
        <x:v>1569.605</x:v>
      </x:c>
      <x:c r="D6" s="57" t="n">
        <x:f>'Historical'!D6</x:f>
        <x:v>2402.287</x:v>
      </x:c>
      <x:c r="E6" s="81" t="n">
        <x:f>'2026 Bridge'!D6</x:f>
        <x:v>3918.69704</x:v>
      </x:c>
      <x:c r="F6" s="81" t="n">
        <x:f>E6*(1+'Assumptions'!B18)</x:f>
        <x:v>5094.306152</x:v>
      </x:c>
      <x:c r="G6" s="81" t="n">
        <x:f>F6*(1+'Assumptions'!C18)</x:f>
        <x:v>6367.88269</x:v>
      </x:c>
      <x:c r="H6" s="81" t="n">
        <x:f>G6*(1+'Assumptions'!D18)</x:f>
        <x:v>7641.459228</x:v>
      </x:c>
      <x:c r="I6" s="81" t="n">
        <x:f>H6*(1+'Assumptions'!E18)</x:f>
        <x:v>8787.6781122</x:v>
      </x:c>
    </x:row>
    <x:row r="7">
      <x:c r="A7" s="65" t="str">
        <x:v>Government growth</x:v>
      </x:c>
      <x:c r="B7" s="84" t="n">
        <x:f>0</x:f>
        <x:v>0</x:v>
      </x:c>
      <x:c r="C7" s="84" t="n">
        <x:f>C6/B6-1</x:f>
        <x:v>0.28422986135827166</x:v>
      </x:c>
      <x:c r="D7" s="84" t="n">
        <x:f>D6/C6-1</x:f>
        <x:v>0.5305041714316658</x:v>
      </x:c>
      <x:c r="E7" s="85" t="n">
        <x:f>E6/D6-1</x:f>
        <x:v>0.6312360013603704</x:v>
      </x:c>
      <x:c r="F7" s="85" t="n">
        <x:f>F6/E6-1</x:f>
        <x:v>0.30000000000000004</x:v>
      </x:c>
      <x:c r="G7" s="85" t="n">
        <x:f>G6/F6-1</x:f>
        <x:v>0.25</x:v>
      </x:c>
      <x:c r="H7" s="85" t="n">
        <x:f>H6/G6-1</x:f>
        <x:v>0.19999999999999996</x:v>
      </x:c>
      <x:c r="I7" s="85" t="n">
        <x:f>I6/H6-1</x:f>
        <x:v>0.1499999999999999</x:v>
      </x:c>
    </x:row>
    <x:row r="8">
      <x:c r="A8" s="65" t="str">
        <x:v>Commercial revenue</x:v>
      </x:c>
      <x:c r="B8" s="82" t="n">
        <x:f>'Historical'!B10</x:f>
        <x:v>1002.797</x:v>
      </x:c>
      <x:c r="C8" s="82" t="n">
        <x:f>'Historical'!C10</x:f>
        <x:v>1295.902</x:v>
      </x:c>
      <x:c r="D8" s="82" t="n">
        <x:f>'Historical'!D10</x:f>
        <x:v>2073.159</x:v>
      </x:c>
      <x:c r="E8" s="83" t="n">
        <x:f>'2026 Bridge'!D7</x:f>
        <x:v>3525.19025</x:v>
      </x:c>
      <x:c r="F8" s="83" t="n">
        <x:f>E8*(1+'Assumptions'!B19)</x:f>
        <x:v>4759.0068375</x:v>
      </x:c>
      <x:c r="G8" s="83" t="n">
        <x:f>F8*(1+'Assumptions'!C19)</x:f>
        <x:v>6186.70888875</x:v>
      </x:c>
      <x:c r="H8" s="83" t="n">
        <x:f>G8*(1+'Assumptions'!D19)</x:f>
        <x:v>7733.3861109375</x:v>
      </x:c>
      <x:c r="I8" s="83" t="n">
        <x:f>H8*(1+'Assumptions'!E19)</x:f>
        <x:v>9280.063333125</x:v>
      </x:c>
    </x:row>
    <x:row r="9">
      <x:c r="A9" s="65" t="str">
        <x:v>Commercial growth</x:v>
      </x:c>
      <x:c r="B9" s="84" t="n">
        <x:f>0</x:f>
        <x:v>0</x:v>
      </x:c>
      <x:c r="C9" s="84" t="n">
        <x:f>C8/B8-1</x:f>
        <x:v>0.29228747194098115</x:v>
      </x:c>
      <x:c r="D9" s="84" t="n">
        <x:f>D8/C8-1</x:f>
        <x:v>0.5997806932931657</x:v>
      </x:c>
      <x:c r="E9" s="85" t="n">
        <x:f>E8/D8-1</x:f>
        <x:v>0.700395507532225</x:v>
      </x:c>
      <x:c r="F9" s="85" t="n">
        <x:f>F8/E8-1</x:f>
        <x:v>0.3500000000000001</x:v>
      </x:c>
      <x:c r="G9" s="85" t="n">
        <x:f>G8/F8-1</x:f>
        <x:v>0.30000000000000004</x:v>
      </x:c>
      <x:c r="H9" s="85" t="n">
        <x:f>H8/G8-1</x:f>
        <x:v>0.25</x:v>
      </x:c>
      <x:c r="I9" s="85" t="n">
        <x:f>I8/H8-1</x:f>
        <x:v>0.19999999999999996</x:v>
      </x:c>
    </x:row>
    <x:row r="10">
      <x:c r="A10" s="67" t="str">
        <x:v>Total revenue</x:v>
      </x:c>
      <x:c r="B10" s="86" t="n">
        <x:f>SUM(B6,B8)</x:f>
        <x:v>2225.0119999999997</x:v>
      </x:c>
      <x:c r="C10" s="86" t="n">
        <x:f>SUM(C6,C8)</x:f>
        <x:v>2865.507</x:v>
      </x:c>
      <x:c r="D10" s="86" t="n">
        <x:f>SUM(D6,D8)</x:f>
        <x:v>4475.446</x:v>
      </x:c>
      <x:c r="E10" s="87" t="n">
        <x:f>SUM(E6,E8)</x:f>
        <x:v>7443.887290000001</x:v>
      </x:c>
      <x:c r="F10" s="87" t="n">
        <x:f>SUM(F6,F8)</x:f>
        <x:v>9853.3129895</x:v>
      </x:c>
      <x:c r="G10" s="87" t="n">
        <x:f>SUM(G6,G8)</x:f>
        <x:v>12554.591578750002</x:v>
      </x:c>
      <x:c r="H10" s="87" t="n">
        <x:f>SUM(H6,H8)</x:f>
        <x:v>15374.845338937499</x:v>
      </x:c>
      <x:c r="I10" s="87" t="n">
        <x:f>SUM(I6,I8)</x:f>
        <x:v>18067.741445325</x:v>
      </x:c>
    </x:row>
    <x:row r="11">
      <x:c r="A11" s="65" t="str">
        <x:v>Total growth</x:v>
      </x:c>
      <x:c r="B11" s="84" t="n">
        <x:f>0</x:f>
        <x:v>0</x:v>
      </x:c>
      <x:c r="C11" s="84" t="n">
        <x:f>C10/B10-1</x:f>
        <x:v>0.2878613688375615</x:v>
      </x:c>
      <x:c r="D11" s="84" t="n">
        <x:f>D10/C10-1</x:f>
        <x:v>0.5618339093221547</x:v>
      </x:c>
      <x:c r="E11" s="85" t="n">
        <x:f>E10/D10-1</x:f>
        <x:v>0.6632727308071644</x:v>
      </x:c>
      <x:c r="F11" s="85" t="n">
        <x:f>F10/E10-1</x:f>
        <x:v>0.32367842306489303</x:v>
      </x:c>
      <x:c r="G11" s="85" t="n">
        <x:f>G10/F10-1</x:f>
        <x:v>0.2741492726485568</x:v>
      </x:c>
      <x:c r="H11" s="85" t="n">
        <x:f>H10/G10-1</x:f>
        <x:v>0.22463922800651526</x:v>
      </x:c>
      <x:c r="I11" s="85" t="n">
        <x:f>I10/H10-1</x:f>
        <x:v>0.17514947611002096</x:v>
      </x:c>
    </x:row>
    <x:row r="12">
      <x:c r="A12" s="65" t="str">
        <x:v>Government % revenue</x:v>
      </x:c>
      <x:c r="B12" s="84" t="n">
        <x:f>B6/B10</x:f>
        <x:v>0.549307149804136</x:v>
      </x:c>
      <x:c r="C12" s="84" t="n">
        <x:f>C6/C10</x:f>
        <x:v>0.547758215212875</x:v>
      </x:c>
      <x:c r="D12" s="84" t="n">
        <x:f>D6/D10</x:f>
        <x:v>0.5367704134962191</x:v>
      </x:c>
      <x:c r="E12" s="85" t="n">
        <x:f>E6/E10</x:f>
        <x:v>0.5264315387021395</x:v>
      </x:c>
      <x:c r="F12" s="85" t="n">
        <x:f>F6/F10</x:f>
        <x:v>0.5170145470288676</x:v>
      </x:c>
      <x:c r="G12" s="85" t="n">
        <x:f>G6/G10</x:f>
        <x:v>0.507215439869691</x:v>
      </x:c>
      <x:c r="H12" s="85" t="n">
        <x:f>H6/H10</x:f>
        <x:v>0.4970104777995818</x:v>
      </x:c>
      <x:c r="I12" s="85" t="n">
        <x:f>I6/I10</x:f>
        <x:v>0.4863739133522855</x:v>
      </x:c>
    </x:row>
    <x:row r="13">
      <x:c r="A13" s="65" t="str">
        <x:v>Gross margin</x:v>
      </x:c>
      <x:c r="B13" s="84" t="n">
        <x:f>'Historical'!B26</x:f>
        <x:v>0.806</x:v>
      </x:c>
      <x:c r="C13" s="84" t="n">
        <x:f>'Historical'!C26</x:f>
        <x:v>0.802</x:v>
      </x:c>
      <x:c r="D13" s="84" t="n">
        <x:f>'Historical'!D26</x:f>
        <x:v>0.824</x:v>
      </x:c>
      <x:c r="E13" s="85" t="n">
        <x:f>'2026 Bridge'!D9</x:f>
        <x:v>0.8530278601921174</x:v>
      </x:c>
      <x:c r="F13" s="85" t="n">
        <x:f>'Assumptions'!B20</x:f>
        <x:v>0.855</x:v>
      </x:c>
      <x:c r="G13" s="85" t="n">
        <x:f>'Assumptions'!C20</x:f>
        <x:v>0.855</x:v>
      </x:c>
      <x:c r="H13" s="85" t="n">
        <x:f>'Assumptions'!D20</x:f>
        <x:v>0.85</x:v>
      </x:c>
      <x:c r="I13" s="85" t="n">
        <x:f>'Assumptions'!E20</x:f>
        <x:v>0.85</x:v>
      </x:c>
    </x:row>
    <x:row r="14">
      <x:c r="A14" s="65" t="str">
        <x:v>Gross profit</x:v>
      </x:c>
      <x:c r="B14" s="82" t="n">
        <x:f>'Historical'!B25</x:f>
        <x:v>1793.907</x:v>
      </x:c>
      <x:c r="C14" s="82" t="n">
        <x:f>'Historical'!C25</x:f>
        <x:v>2299.517</x:v>
      </x:c>
      <x:c r="D14" s="82" t="n">
        <x:f>'Historical'!D25</x:f>
        <x:v>3686.269</x:v>
      </x:c>
      <x:c r="E14" s="83" t="n">
        <x:f>E10*E13</x:f>
        <x:v>6349.8432465000005</x:v>
      </x:c>
      <x:c r="F14" s="83" t="n">
        <x:f>F10*F13</x:f>
        <x:v>8424.5826060225</x:v>
      </x:c>
      <x:c r="G14" s="83" t="n">
        <x:f>G10*G13</x:f>
        <x:v>10734.175799831251</x:v>
      </x:c>
      <x:c r="H14" s="83" t="n">
        <x:f>H10*H13</x:f>
        <x:v>13068.618538096875</x:v>
      </x:c>
      <x:c r="I14" s="83" t="n">
        <x:f>I10*I13</x:f>
        <x:v>15357.580228526249</x:v>
      </x:c>
    </x:row>
    <x:row r="15">
      <x:c r="A15" s="65" t="str">
        <x:v>Sales &amp; marketing</x:v>
      </x:c>
      <x:c r="B15" s="82" t="n">
        <x:f>-'Historical'!B27</x:f>
        <x:v>-744.992</x:v>
      </x:c>
      <x:c r="C15" s="82" t="n">
        <x:f>-'Historical'!C27</x:f>
        <x:v>-887.755</x:v>
      </x:c>
      <x:c r="D15" s="82" t="n">
        <x:f>-'Historical'!D27</x:f>
        <x:v>-1056.859</x:v>
      </x:c>
      <x:c r="E15" s="83" t="n">
        <x:f>-E10*'Assumptions'!$C$9</x:f>
        <x:v>-1339.8997122</x:v>
      </x:c>
      <x:c r="F15" s="83" t="n">
        <x:f>-F10*'Assumptions'!B21</x:f>
        <x:v>-1724.3297731625</x:v>
      </x:c>
      <x:c r="G15" s="83" t="n">
        <x:f>-G10*'Assumptions'!C21</x:f>
        <x:v>-2134.2805683875004</x:v>
      </x:c>
      <x:c r="H15" s="83" t="n">
        <x:f>-H10*'Assumptions'!D21</x:f>
        <x:v>-2536.8494809246877</x:v>
      </x:c>
      <x:c r="I15" s="83" t="n">
        <x:f>-I10*'Assumptions'!E21</x:f>
        <x:v>-2890.8386312519997</x:v>
      </x:c>
    </x:row>
    <x:row r="16">
      <x:c r="A16" s="65" t="str">
        <x:v>Research &amp; development</x:v>
      </x:c>
      <x:c r="B16" s="82" t="n">
        <x:f>-'Historical'!B28</x:f>
        <x:v>-404.624</x:v>
      </x:c>
      <x:c r="C16" s="82" t="n">
        <x:f>-'Historical'!C28</x:f>
        <x:v>-507.878</x:v>
      </x:c>
      <x:c r="D16" s="82" t="n">
        <x:f>-'Historical'!D28</x:f>
        <x:v>-557.677</x:v>
      </x:c>
      <x:c r="E16" s="83" t="n">
        <x:f>-E10*'Assumptions'!$C$10</x:f>
        <x:v>-744.3887290000001</x:v>
      </x:c>
      <x:c r="F16" s="83" t="n">
        <x:f>-F10*'Assumptions'!B22</x:f>
        <x:v>-936.0647340025</x:v>
      </x:c>
      <x:c r="G16" s="83" t="n">
        <x:f>-G10*'Assumptions'!C22</x:f>
        <x:v>-1129.9132420875</x:v>
      </x:c>
      <x:c r="H16" s="83" t="n">
        <x:f>-H10*'Assumptions'!D22</x:f>
        <x:v>-1306.8618538096875</x:v>
      </x:c>
      <x:c r="I16" s="83" t="n">
        <x:f>-I10*'Assumptions'!E22</x:f>
        <x:v>-1535.758022852625</x:v>
      </x:c>
    </x:row>
    <x:row r="17">
      <x:c r="A17" s="65" t="str">
        <x:v>General &amp; administrative</x:v>
      </x:c>
      <x:c r="B17" s="82" t="n">
        <x:f>-'Historical'!B29</x:f>
        <x:v>-524.325</x:v>
      </x:c>
      <x:c r="C17" s="82" t="n">
        <x:f>-'Historical'!C29</x:f>
        <x:v>-593.481</x:v>
      </x:c>
      <x:c r="D17" s="82" t="n">
        <x:f>-'Historical'!D29</x:f>
        <x:v>-657.718</x:v>
      </x:c>
      <x:c r="E17" s="83" t="n">
        <x:f>-E10*'Assumptions'!$C$11</x:f>
        <x:v>-744.3887290000001</x:v>
      </x:c>
      <x:c r="F17" s="83" t="n">
        <x:f>-F10*'Assumptions'!B23</x:f>
        <x:v>-788.26503916</x:v>
      </x:c>
      <x:c r="G17" s="83" t="n">
        <x:f>-G10*'Assumptions'!C23</x:f>
        <x:v>-941.59436840625</x:v>
      </x:c>
      <x:c r="H17" s="83" t="n">
        <x:f>-H10*'Assumptions'!D23</x:f>
        <x:v>-1076.239173725625</x:v>
      </x:c>
      <x:c r="I17" s="83" t="n">
        <x:f>-I10*'Assumptions'!E23</x:f>
        <x:v>-1264.74190117275</x:v>
      </x:c>
    </x:row>
    <x:row r="18">
      <x:c r="A18" s="67" t="str">
        <x:v>Income from operations</x:v>
      </x:c>
      <x:c r="B18" s="86" t="n">
        <x:f>'Historical'!B31</x:f>
        <x:v>119.966</x:v>
      </x:c>
      <x:c r="C18" s="86" t="n">
        <x:f>'Historical'!C31</x:f>
        <x:v>310.403</x:v>
      </x:c>
      <x:c r="D18" s="86" t="n">
        <x:f>'Historical'!D31</x:f>
        <x:v>1414.015</x:v>
      </x:c>
      <x:c r="E18" s="87" t="n">
        <x:f>SUM(E14:E17)</x:f>
        <x:v>3521.1660763</x:v>
      </x:c>
      <x:c r="F18" s="87" t="n">
        <x:f>SUM(F14:F17)</x:f>
        <x:v>4975.923059697501</x:v>
      </x:c>
      <x:c r="G18" s="87" t="n">
        <x:f>SUM(G14:G17)</x:f>
        <x:v>6528.387620950001</x:v>
      </x:c>
      <x:c r="H18" s="87" t="n">
        <x:f>SUM(H14:H17)</x:f>
        <x:v>8148.668029636875</x:v>
      </x:c>
      <x:c r="I18" s="87" t="n">
        <x:f>SUM(I14:I17)</x:f>
        <x:v>9666.241673248875</x:v>
      </x:c>
    </x:row>
    <x:row r="19">
      <x:c r="A19" s="65" t="str">
        <x:v>GAAP operating margin</x:v>
      </x:c>
      <x:c r="B19" s="84" t="n">
        <x:f>B18/B10</x:f>
        <x:v>0.053917012582404056</x:v>
      </x:c>
      <x:c r="C19" s="84" t="n">
        <x:f>C18/C10</x:f>
        <x:v>0.10832393709036482</x:v>
      </x:c>
      <x:c r="D19" s="84" t="n">
        <x:f>D18/D10</x:f>
        <x:v>0.31594951653980413</x:v>
      </x:c>
      <x:c r="E19" s="85" t="n">
        <x:f>E18/E10</x:f>
        <x:v>0.4730278601921174</x:v>
      </x:c>
      <x:c r="F19" s="85" t="n">
        <x:f>F18/F10</x:f>
        <x:v>0.5050000000000001</x:v>
      </x:c>
      <x:c r="G19" s="85" t="n">
        <x:f>G18/G10</x:f>
        <x:v>0.52</x:v>
      </x:c>
      <x:c r="H19" s="85" t="n">
        <x:f>H18/H10</x:f>
        <x:v>0.53</x:v>
      </x:c>
      <x:c r="I19" s="85" t="n">
        <x:f>I18/I10</x:f>
        <x:v>0.535</x:v>
      </x:c>
    </x:row>
    <x:row r="20">
      <x:c r="A20" s="35" t="str">
        <x:v>Stock-based compensation (disclosed / illustrative)</x:v>
      </x:c>
      <x:c r="B20" s="54" t="n">
        <x:f>'Historical'!B34</x:f>
        <x:v>475.903</x:v>
      </x:c>
      <x:c r="C20" s="54" t="n">
        <x:f>'Historical'!C34</x:f>
        <x:v>691.638</x:v>
      </x:c>
      <x:c r="D20" s="54" t="n">
        <x:f>'Historical'!D34</x:f>
        <x:v>684.033</x:v>
      </x:c>
      <x:c r="E20" s="94" t="n">
        <x:f>E10*'Historical'!D34/'Historical'!D23</x:f>
        <x:v>1137.7334358722171</x:v>
      </x:c>
      <x:c r="F20" s="94" t="n">
        <x:f>F10*E20/E10</x:f>
        <x:v>1505.993200263539</x:v>
      </x:c>
      <x:c r="G20" s="94" t="n">
        <x:f>G10*F20/F10</x:f>
        <x:v>1918.8601407294605</x:v>
      </x:c>
      <x:c r="H20" s="94" t="n">
        <x:f>H10*G20/G10</x:f>
        <x:v>2349.9114013953995</x:v>
      </x:c>
      <x:c r="I20" s="94" t="n">
        <x:f>I10*H20/H10</x:f>
        <x:v>2761.497152254769</x:v>
      </x:c>
    </x:row>
    <x:row r="23">
      <x:c r="A23" s="19" t="str">
        <x:v>Unlevered free cash flow (after SBC economics)</x:v>
      </x:c>
      <x:c r="B23" s="19"/>
      <x:c r="C23" s="19"/>
      <x:c r="D23" s="19"/>
      <x:c r="E23" s="19"/>
      <x:c r="F23" s="19"/>
      <x:c r="G23" s="19"/>
      <x:c r="H23" s="19"/>
      <x:c r="I23" s="19"/>
    </x:row>
    <x:row r="24">
      <x:c r="A24" s="31" t="str">
        <x:v>Metric</x:v>
      </x:c>
      <x:c r="B24" s="32" t="str">
        <x:v>2023A</x:v>
      </x:c>
      <x:c r="C24" s="32" t="str">
        <x:v>2024A</x:v>
      </x:c>
      <x:c r="D24" s="32" t="str">
        <x:v>2025A</x:v>
      </x:c>
      <x:c r="E24" s="32" t="str">
        <x:v>2026E</x:v>
      </x:c>
      <x:c r="F24" s="32" t="str">
        <x:v>2027E</x:v>
      </x:c>
      <x:c r="G24" s="32" t="str">
        <x:v>2028E</x:v>
      </x:c>
      <x:c r="H24" s="32" t="str">
        <x:v>2029E</x:v>
      </x:c>
      <x:c r="I24" s="33" t="str">
        <x:v>2030E</x:v>
      </x:c>
    </x:row>
    <x:row r="25">
      <x:c r="A25" s="41" t="str">
        <x:v>Income from operations</x:v>
      </x:c>
      <x:c r="B25" s="57" t="n">
        <x:f>'Historical'!B31</x:f>
        <x:v>119.966</x:v>
      </x:c>
      <x:c r="C25" s="57" t="n">
        <x:f>'Historical'!C31</x:f>
        <x:v>310.403</x:v>
      </x:c>
      <x:c r="D25" s="57" t="n">
        <x:f>'Historical'!D31</x:f>
        <x:v>1414.015</x:v>
      </x:c>
      <x:c r="E25" s="81" t="n">
        <x:f>E18</x:f>
        <x:v>3521.1660763</x:v>
      </x:c>
      <x:c r="F25" s="81" t="n">
        <x:f>F18</x:f>
        <x:v>4975.923059697501</x:v>
      </x:c>
      <x:c r="G25" s="81" t="n">
        <x:f>G18</x:f>
        <x:v>6528.387620950001</x:v>
      </x:c>
      <x:c r="H25" s="81" t="n">
        <x:f>H18</x:f>
        <x:v>8148.668029636875</x:v>
      </x:c>
      <x:c r="I25" s="81" t="n">
        <x:f>I18</x:f>
        <x:v>9666.241673248875</x:v>
      </x:c>
    </x:row>
    <x:row r="26">
      <x:c r="A26" s="65" t="str">
        <x:v>Cash tax rate</x:v>
      </x:c>
      <x:c r="B26" s="84" t="n">
        <x:f>0</x:f>
        <x:v>0</x:v>
      </x:c>
      <x:c r="C26" s="84" t="n">
        <x:f>0</x:f>
        <x:v>0</x:v>
      </x:c>
      <x:c r="D26" s="84" t="n">
        <x:f>0</x:f>
        <x:v>0</x:v>
      </x:c>
      <x:c r="E26" s="85" t="n">
        <x:f>'Assumptions'!$B$31</x:f>
        <x:v>0.21</x:v>
      </x:c>
      <x:c r="F26" s="85" t="n">
        <x:f>'Assumptions'!$B$31</x:f>
        <x:v>0.21</x:v>
      </x:c>
      <x:c r="G26" s="85" t="n">
        <x:f>'Assumptions'!$B$31</x:f>
        <x:v>0.21</x:v>
      </x:c>
      <x:c r="H26" s="85" t="n">
        <x:f>'Assumptions'!$B$31</x:f>
        <x:v>0.21</x:v>
      </x:c>
      <x:c r="I26" s="85" t="n">
        <x:f>'Assumptions'!$B$31</x:f>
        <x:v>0.21</x:v>
      </x:c>
    </x:row>
    <x:row r="27">
      <x:c r="A27" s="65" t="str">
        <x:v>Taxes on EBIT</x:v>
      </x:c>
      <x:c r="B27" s="82" t="n">
        <x:f>0</x:f>
        <x:v>0</x:v>
      </x:c>
      <x:c r="C27" s="82" t="n">
        <x:f>0</x:f>
        <x:v>0</x:v>
      </x:c>
      <x:c r="D27" s="82" t="n">
        <x:f>0</x:f>
        <x:v>0</x:v>
      </x:c>
      <x:c r="E27" s="83" t="n">
        <x:f>-E25*E26</x:f>
        <x:v>-739.444876023</x:v>
      </x:c>
      <x:c r="F27" s="83" t="n">
        <x:f>-F25*F26</x:f>
        <x:v>-1044.9438425364751</x:v>
      </x:c>
      <x:c r="G27" s="83" t="n">
        <x:f>-G25*G26</x:f>
        <x:v>-1370.9614003995002</x:v>
      </x:c>
      <x:c r="H27" s="83" t="n">
        <x:f>-H25*H26</x:f>
        <x:v>-1711.2202862237436</x:v>
      </x:c>
      <x:c r="I27" s="83" t="n">
        <x:f>-I25*I26</x:f>
        <x:v>-2029.9107513822637</x:v>
      </x:c>
    </x:row>
    <x:row r="28">
      <x:c r="A28" s="65" t="str">
        <x:v>NOPAT</x:v>
      </x:c>
      <x:c r="B28" s="82" t="n">
        <x:f>B25+B27</x:f>
        <x:v>119.966</x:v>
      </x:c>
      <x:c r="C28" s="82" t="n">
        <x:f>C25+C27</x:f>
        <x:v>310.403</x:v>
      </x:c>
      <x:c r="D28" s="82" t="n">
        <x:f>D25+D27</x:f>
        <x:v>1414.015</x:v>
      </x:c>
      <x:c r="E28" s="83" t="n">
        <x:f>SUM(E25:E27)</x:f>
        <x:v>2781.9312002770002</x:v>
      </x:c>
      <x:c r="F28" s="83" t="n">
        <x:f>SUM(F25:F27)</x:f>
        <x:v>3931.189217161026</x:v>
      </x:c>
      <x:c r="G28" s="83" t="n">
        <x:f>SUM(G25:G27)</x:f>
        <x:v>5157.636220550501</x:v>
      </x:c>
      <x:c r="H28" s="83" t="n">
        <x:f>SUM(H25:H27)</x:f>
        <x:v>6437.657743413131</x:v>
      </x:c>
      <x:c r="I28" s="83" t="n">
        <x:f>SUM(I25:I27)</x:f>
        <x:v>7636.54092186661</x:v>
      </x:c>
    </x:row>
    <x:row r="29">
      <x:c r="A29" s="65" t="str">
        <x:v>D&amp;A</x:v>
      </x:c>
      <x:c r="B29" s="82" t="n">
        <x:f>'Historical'!B33</x:f>
        <x:v>33.354</x:v>
      </x:c>
      <x:c r="C29" s="82" t="n">
        <x:f>'Historical'!C33</x:f>
        <x:v>31.587</x:v>
      </x:c>
      <x:c r="D29" s="82" t="n">
        <x:f>'Historical'!D33</x:f>
        <x:v>26.145</x:v>
      </x:c>
      <x:c r="E29" s="83" t="n">
        <x:f>E10*'Assumptions'!$C$12</x:f>
        <x:v>59.55109832000001</x:v>
      </x:c>
      <x:c r="F29" s="83" t="n">
        <x:f>F10*'Assumptions'!B24</x:f>
        <x:v>78.82650391600001</x:v>
      </x:c>
      <x:c r="G29" s="83" t="n">
        <x:f>G10*'Assumptions'!C24</x:f>
        <x:v>100.43673263000001</x:v>
      </x:c>
      <x:c r="H29" s="83" t="n">
        <x:f>H10*'Assumptions'!D24</x:f>
        <x:v>122.99876271149999</x:v>
      </x:c>
      <x:c r="I29" s="83" t="n">
        <x:f>I10*'Assumptions'!E24</x:f>
        <x:v>144.54193156259998</x:v>
      </x:c>
    </x:row>
    <x:row r="30">
      <x:c r="A30" s="65" t="str">
        <x:v>Capital expenditure</x:v>
      </x:c>
      <x:c r="B30" s="82" t="n">
        <x:f>-'Historical'!B36</x:f>
        <x:v>-15.114</x:v>
      </x:c>
      <x:c r="C30" s="82" t="n">
        <x:f>-'Historical'!C36</x:f>
        <x:v>-12.634</x:v>
      </x:c>
      <x:c r="D30" s="82" t="n">
        <x:f>-'Historical'!D36</x:f>
        <x:v>-33.882</x:v>
      </x:c>
      <x:c r="E30" s="83" t="n">
        <x:f>-E10*'Assumptions'!$C$13</x:f>
        <x:v>-74.4388729</x:v>
      </x:c>
      <x:c r="F30" s="83" t="n">
        <x:f>-F10*'Assumptions'!B25</x:f>
        <x:v>-98.533129895</x:v>
      </x:c>
      <x:c r="G30" s="83" t="n">
        <x:f>-G10*'Assumptions'!C25</x:f>
        <x:v>-125.54591578750002</x:v>
      </x:c>
      <x:c r="H30" s="83" t="n">
        <x:f>-H10*'Assumptions'!D25</x:f>
        <x:v>-153.748453389375</x:v>
      </x:c>
      <x:c r="I30" s="83" t="n">
        <x:f>-I10*'Assumptions'!E25</x:f>
        <x:v>-180.67741445324998</x:v>
      </x:c>
    </x:row>
    <x:row r="31">
      <x:c r="A31" s="65" t="str">
        <x:v>Change in NWC</x:v>
      </x:c>
      <x:c r="B31" s="82" t="n">
        <x:f>0</x:f>
        <x:v>0</x:v>
      </x:c>
      <x:c r="C31" s="82" t="n">
        <x:f>0</x:f>
        <x:v>0</x:v>
      </x:c>
      <x:c r="D31" s="82" t="n">
        <x:f>0</x:f>
        <x:v>0</x:v>
      </x:c>
      <x:c r="E31" s="83" t="n">
        <x:f>-E10*'Assumptions'!$E$26</x:f>
        <x:v>-148.8777458</x:v>
      </x:c>
      <x:c r="F31" s="83" t="n">
        <x:f>-F10*'Assumptions'!B26</x:f>
        <x:v>-197.06625979</x:v>
      </x:c>
      <x:c r="G31" s="83" t="n">
        <x:f>-G10*'Assumptions'!C26</x:f>
        <x:v>-251.09183157500004</x:v>
      </x:c>
      <x:c r="H31" s="83" t="n">
        <x:f>-H10*'Assumptions'!D26</x:f>
        <x:v>-307.49690677875</x:v>
      </x:c>
      <x:c r="I31" s="83" t="n">
        <x:f>-I10*'Assumptions'!E26</x:f>
        <x:v>-361.35482890649996</x:v>
      </x:c>
    </x:row>
    <x:row r="32">
      <x:c r="A32" s="67" t="str">
        <x:v>Unlevered FCF (after SBC)</x:v>
      </x:c>
      <x:c r="B32" s="86" t="n">
        <x:f>'Historical'!B37</x:f>
        <x:v>697.069</x:v>
      </x:c>
      <x:c r="C32" s="86" t="n">
        <x:f>'Historical'!C37</x:f>
        <x:v>1141.231</x:v>
      </x:c>
      <x:c r="D32" s="86" t="n">
        <x:f>'Historical'!D37</x:f>
        <x:v>2100.591</x:v>
      </x:c>
      <x:c r="E32" s="87" t="n">
        <x:f>SUM(E28:E31)</x:f>
        <x:v>2618.1656798970002</x:v>
      </x:c>
      <x:c r="F32" s="87" t="n">
        <x:f>SUM(F28:F31)</x:f>
        <x:v>3714.416331392026</x:v>
      </x:c>
      <x:c r="G32" s="87" t="n">
        <x:f>SUM(G28:G31)</x:f>
        <x:v>4881.435205818</x:v>
      </x:c>
      <x:c r="H32" s="87" t="n">
        <x:f>SUM(H28:H31)</x:f>
        <x:v>6099.4111459565065</x:v>
      </x:c>
      <x:c r="I32" s="87" t="n">
        <x:f>SUM(I28:I31)</x:f>
        <x:v>7239.05061006946</x:v>
      </x:c>
    </x:row>
    <x:row r="33">
      <x:c r="A33" s="65" t="str">
        <x:v>Memo: stock-based compensation</x:v>
      </x:c>
      <x:c r="B33" s="82" t="n">
        <x:f>'Historical'!B34</x:f>
        <x:v>475.903</x:v>
      </x:c>
      <x:c r="C33" s="82" t="n">
        <x:f>'Historical'!C34</x:f>
        <x:v>691.638</x:v>
      </x:c>
      <x:c r="D33" s="82" t="n">
        <x:f>'Historical'!D34</x:f>
        <x:v>684.033</x:v>
      </x:c>
      <x:c r="E33" s="83" t="n">
        <x:f>E20</x:f>
        <x:v>1137.7334358722171</x:v>
      </x:c>
      <x:c r="F33" s="83" t="n">
        <x:f>F20</x:f>
        <x:v>1505.993200263539</x:v>
      </x:c>
      <x:c r="G33" s="83" t="n">
        <x:f>G20</x:f>
        <x:v>1918.8601407294605</x:v>
      </x:c>
      <x:c r="H33" s="83" t="n">
        <x:f>H20</x:f>
        <x:v>2349.9114013953995</x:v>
      </x:c>
      <x:c r="I33" s="83" t="n">
        <x:f>I20</x:f>
        <x:v>2761.497152254769</x:v>
      </x:c>
    </x:row>
    <x:row r="34">
      <x:c r="A34" s="65" t="str">
        <x:v>Memo: contribution margin</x:v>
      </x:c>
      <x:c r="B34" s="84" t="n">
        <x:f>'Historical'!B16</x:f>
        <x:v>0.5597969808702156</x:v>
      </x:c>
      <x:c r="C34" s="84" t="n">
        <x:f>'Historical'!C16</x:f>
        <x:v>0.6002246722831248</x:v>
      </x:c>
      <x:c r="D34" s="84" t="n">
        <x:f>'Historical'!D16</x:f>
        <x:v>0.657520390146591</x:v>
      </x:c>
      <x:c r="E34" s="85" t="n">
        <x:f>(E6*'Historical'!C45+E8*'Historical'!C48)/E10</x:f>
        <x:v>0.7365748961454252</x:v>
      </x:c>
      <x:c r="F34" s="85">
        <x:f>F34</x:f>
      </x:c>
      <x:c r="G34" s="85">
        <x:f>G34</x:f>
      </x:c>
      <x:c r="H34" s="85">
        <x:f>H34</x:f>
      </x:c>
      <x:c r="I34" s="85">
        <x:f>I34</x:f>
      </x:c>
    </x:row>
    <x:row r="35">
      <x:c r="A35" s="65" t="str"/>
      <x:c r="B35" s="65"/>
      <x:c r="C35" s="65"/>
      <x:c r="D35" s="65"/>
      <x:c r="E35" s="65"/>
      <x:c r="F35" s="65"/>
      <x:c r="G35" s="65"/>
      <x:c r="H35" s="65"/>
      <x:c r="I35" s="65"/>
    </x:row>
    <x:row r="36">
      <x:c r="A36" s="65" t="str">
        <x:v>Formula convention</x:v>
      </x:c>
      <x:c r="B36" s="65" t="str">
        <x:v>Reported</x:v>
      </x:c>
      <x:c r="C36" s="65" t="str">
        <x:v>Reported</x:v>
      </x:c>
      <x:c r="D36" s="65" t="str">
        <x:v>Reported</x:v>
      </x:c>
      <x:c r="E36" s="65" t="str">
        <x:v>Illustrative</x:v>
      </x:c>
      <x:c r="F36" s="65" t="str">
        <x:v>Illustrative</x:v>
      </x:c>
      <x:c r="G36" s="65" t="str">
        <x:v>Illustrative</x:v>
      </x:c>
      <x:c r="H36" s="65" t="str">
        <x:v>Illustrative</x:v>
      </x:c>
      <x:c r="I36" s="65" t="str">
        <x:v>Illustrative</x:v>
      </x:c>
    </x:row>
    <x:row r="37">
      <x:c r="A37" s="35" t="str">
        <x:v>SBC note</x:v>
      </x:c>
      <x:c r="B37" s="35" t="str">
        <x:v>GAAP expense</x:v>
      </x:c>
      <x:c r="C37" s="35" t="str">
        <x:v>GAAP expense</x:v>
      </x:c>
      <x:c r="D37" s="35" t="str">
        <x:v>GAAP expense</x:v>
      </x:c>
      <x:c r="E37" s="35" t="str">
        <x:v>Not added back</x:v>
      </x:c>
      <x:c r="F37" s="35" t="str">
        <x:v>Not added back</x:v>
      </x:c>
      <x:c r="G37" s="35" t="str">
        <x:v>Not added back</x:v>
      </x:c>
      <x:c r="H37" s="35" t="str">
        <x:v>Not added back</x:v>
      </x:c>
      <x:c r="I37" s="35" t="str">
        <x:v>Not added back</x:v>
      </x:c>
    </x:row>
    <x:row r="38">
      <x:c r="A38" t="str"/>
      <x:c r="B38"/>
      <x:c r="C38"/>
      <x:c r="D38"/>
      <x:c r="E38"/>
      <x:c r="F38"/>
      <x:c r="G38"/>
      <x:c r="H38"/>
      <x:c r="I38"/>
    </x:row>
    <x:row r="39">
      <x:c r="A39" t="str"/>
      <x:c r="B39"/>
      <x:c r="C39"/>
      <x:c r="D39"/>
      <x:c r="E39"/>
      <x:c r="F39"/>
      <x:c r="G39"/>
      <x:c r="H39"/>
      <x:c r="I39"/>
    </x:row>
    <x:row r="40">
      <x:c r="A40" t="str"/>
      <x:c r="B40"/>
      <x:c r="C40"/>
      <x:c r="D40"/>
      <x:c r="E40"/>
      <x:c r="F40"/>
      <x:c r="G40"/>
      <x:c r="H40"/>
      <x:c r="I40"/>
    </x:row>
    <x:row r="41">
      <x:c r="A41" t="str"/>
      <x:c r="B41"/>
      <x:c r="C41"/>
      <x:c r="D41"/>
      <x:c r="E41"/>
      <x:c r="F41"/>
      <x:c r="G41"/>
      <x:c r="H41"/>
      <x:c r="I41"/>
    </x:row>
    <x:row r="42">
      <x:c r="A42" t="str"/>
      <x:c r="B42"/>
      <x:c r="C42"/>
      <x:c r="D42"/>
      <x:c r="E42"/>
      <x:c r="F42"/>
      <x:c r="G42"/>
      <x:c r="H42"/>
      <x:c r="I42"/>
    </x:row>
    <x:row r="43">
      <x:c r="A43" t="str"/>
      <x:c r="B43"/>
      <x:c r="C43"/>
      <x:c r="D43"/>
      <x:c r="E43"/>
      <x:c r="F43"/>
      <x:c r="G43"/>
      <x:c r="H43"/>
      <x:c r="I43"/>
    </x:row>
    <x:row r="44">
      <x:c r="A44" t="str"/>
      <x:c r="B44"/>
      <x:c r="C44"/>
      <x:c r="D44"/>
      <x:c r="E44"/>
      <x:c r="F44"/>
      <x:c r="G44"/>
      <x:c r="H44"/>
      <x:c r="I44"/>
    </x:row>
    <x:row r="45">
      <x:c r="A45" t="str"/>
      <x:c r="B45"/>
      <x:c r="C45"/>
      <x:c r="D45"/>
      <x:c r="E45"/>
      <x:c r="F45"/>
      <x:c r="G45"/>
      <x:c r="H45"/>
      <x:c r="I45"/>
    </x:row>
  </x:sheetData>
  <x:mergeCells>
    <x:mergeCell ref="A1:I1"/>
    <x:mergeCell ref="A2:I2"/>
    <x:mergeCell ref="A4:I4"/>
    <x:mergeCell ref="A23:I23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8" hidden="0" customWidth="1"/>
    <x:col min="3" max="3" width="36" hidden="0" customWidth="1"/>
    <x:col min="4" max="4" width="18" hidden="0" customWidth="1"/>
    <x:col min="5" max="5" width="18" hidden="0" customWidth="1"/>
    <x:col min="6" max="6" width="18" hidden="0" customWidth="1"/>
    <x:col min="7" max="7" width="8" hidden="0" customWidth="1"/>
    <x:col min="8" max="8" width="15" hidden="0" customWidth="1"/>
    <x:col min="9" max="9" width="15" hidden="0" customWidth="1"/>
  </x:cols>
  <x:sheetData>
    <x:row r="1" ht="26" customHeight="1">
      <x:c r="A1" s="3" t="str">
        <x:v>DCF Sensitivity</x:v>
      </x:c>
      <x:c r="B1" s="3"/>
      <x:c r="C1" s="3"/>
      <x:c r="D1" s="3"/>
      <x:c r="E1" s="3"/>
      <x:c r="F1" s="3"/>
      <x:c r="G1" s="3"/>
      <x:c r="H1" s="3"/>
      <x:c r="I1" s="3"/>
    </x:row>
    <x:row r="2" ht="32" customHeight="1">
      <x:c r="A2" s="6" t="str">
        <x:v>Illustrative enterprise value only. This is not a price target and excludes a per-share equity-value output.</x:v>
      </x:c>
      <x:c r="B2" s="6"/>
      <x:c r="C2" s="6"/>
      <x:c r="D2" s="6"/>
      <x:c r="E2" s="6"/>
      <x:c r="F2" s="6"/>
      <x:c r="G2" s="6"/>
      <x:c r="H2" s="6"/>
      <x:c r="I2" s="6"/>
    </x:row>
    <x:row r="4">
      <x:c r="A4" s="19" t="str">
        <x:v>Base-case enterprise value</x:v>
      </x:c>
      <x:c r="B4" s="19"/>
      <x:c r="C4" s="19"/>
      <x:c r="D4" s="19"/>
      <x:c r="E4" s="19"/>
      <x:c r="F4" s="19"/>
      <x:c r="G4" s="19"/>
      <x:c r="H4" s="19"/>
      <x:c r="I4" s="19"/>
    </x:row>
    <x:row r="5">
      <x:c r="A5" s="31" t="str">
        <x:v>Metric</x:v>
      </x:c>
      <x:c r="B5" s="32" t="str">
        <x:v>Value</x:v>
      </x:c>
      <x:c r="C5" s="33" t="str">
        <x:v>Formula / convention</x:v>
      </x:c>
    </x:row>
    <x:row r="6">
      <x:c r="A6" s="41" t="str">
        <x:v>WACC</x:v>
      </x:c>
      <x:c r="B6" s="95" t="n">
        <x:f>'Assumptions'!B32</x:f>
        <x:v>0.095</x:v>
      </x:c>
      <x:c r="C6" s="46" t="str">
        <x:v>From Assumptions</x:v>
      </x:c>
    </x:row>
    <x:row r="7">
      <x:c r="A7" s="65" t="str">
        <x:v>Terminal growth</x:v>
      </x:c>
      <x:c r="B7" s="84" t="n">
        <x:f>'Assumptions'!B33</x:f>
        <x:v>0.025</x:v>
      </x:c>
      <x:c r="C7" s="96" t="str">
        <x:v>From Assumptions</x:v>
      </x:c>
    </x:row>
    <x:row r="8">
      <x:c r="A8" s="65" t="str">
        <x:v>2026E unlevered FCF</x:v>
      </x:c>
      <x:c r="B8" s="82" t="n">
        <x:f>'Model'!E32</x:f>
        <x:v>2618.1656798970002</x:v>
      </x:c>
      <x:c r="C8" s="96" t="str">
        <x:v>From Model</x:v>
      </x:c>
    </x:row>
    <x:row r="9">
      <x:c r="A9" s="65" t="str">
        <x:v>2027E unlevered FCF</x:v>
      </x:c>
      <x:c r="B9" s="82" t="n">
        <x:f>'Model'!F32</x:f>
        <x:v>3714.416331392026</x:v>
      </x:c>
      <x:c r="C9" s="96" t="str">
        <x:v>From Model</x:v>
      </x:c>
    </x:row>
    <x:row r="10">
      <x:c r="A10" s="65" t="str">
        <x:v>2028E unlevered FCF</x:v>
      </x:c>
      <x:c r="B10" s="82" t="n">
        <x:f>'Model'!G32</x:f>
        <x:v>4881.435205818</x:v>
      </x:c>
      <x:c r="C10" s="96" t="str">
        <x:v>From Model</x:v>
      </x:c>
    </x:row>
    <x:row r="11">
      <x:c r="A11" s="65" t="str">
        <x:v>2029E unlevered FCF</x:v>
      </x:c>
      <x:c r="B11" s="82" t="n">
        <x:f>'Model'!H32</x:f>
        <x:v>6099.4111459565065</x:v>
      </x:c>
      <x:c r="C11" s="96" t="str">
        <x:v>From Model</x:v>
      </x:c>
    </x:row>
    <x:row r="12">
      <x:c r="A12" s="65" t="str">
        <x:v>2030E unlevered FCF</x:v>
      </x:c>
      <x:c r="B12" s="82" t="n">
        <x:f>'Model'!I32</x:f>
        <x:v>7239.05061006946</x:v>
      </x:c>
      <x:c r="C12" s="96" t="str">
        <x:v>From Model</x:v>
      </x:c>
    </x:row>
    <x:row r="13">
      <x:c r="A13" s="65" t="str">
        <x:v>PV of forecast FCF</x:v>
      </x:c>
      <x:c r="B13" s="82" t="n">
        <x:f>B8/(1+B6)^1+B9/(1+B6)^2+B10/(1+B6)^3+B11/(1+B6)^4+B12/(1+B6)^5</x:f>
        <x:v>18047.885584147207</x:v>
      </x:c>
      <x:c r="C13" s="96" t="str">
        <x:v>Discounted at year-end convention</x:v>
      </x:c>
    </x:row>
    <x:row r="14">
      <x:c r="A14" s="65" t="str">
        <x:v>Terminal value</x:v>
      </x:c>
      <x:c r="B14" s="82" t="n">
        <x:f>B12*(1+B7)/(B6-B7)</x:f>
        <x:v>106000.38393315993</x:v>
      </x:c>
      <x:c r="C14" s="96" t="str">
        <x:v>Gordon growth method</x:v>
      </x:c>
    </x:row>
    <x:row r="15">
      <x:c r="A15" s="65" t="str">
        <x:v>PV of terminal value</x:v>
      </x:c>
      <x:c r="B15" s="82" t="n">
        <x:f>B14/(1+B6)^5</x:f>
        <x:v>67334.37640484211</x:v>
      </x:c>
      <x:c r="C15" s="96" t="str">
        <x:v>Discounted at year-end convention</x:v>
      </x:c>
    </x:row>
    <x:row r="16">
      <x:c r="A16" s="67" t="str">
        <x:v>Enterprise value</x:v>
      </x:c>
      <x:c r="B16" s="86" t="n">
        <x:f>SUM(B13,B15)</x:f>
        <x:v>85382.26198898932</x:v>
      </x:c>
      <x:c r="C16" s="97" t="str">
        <x:v>Illustrative; no equity / per-share bridge</x:v>
      </x:c>
    </x:row>
    <x:row r="17">
      <x:c r="A17" s="65" t="str">
        <x:v>Net cash</x:v>
      </x:c>
      <x:c r="B17" s="65" t="str">
        <x:f>"Not applied"</x:f>
        <x:v>Not applied</x:v>
      </x:c>
      <x:c r="C17" s="96" t="str">
        <x:v>Intentionally omitted: no equity value target</x:v>
      </x:c>
    </x:row>
    <x:row r="18">
      <x:c r="A18" s="35" t="str">
        <x:v>Share count</x:v>
      </x:c>
      <x:c r="B18" s="35" t="str">
        <x:f>"Not applied"</x:f>
        <x:v>Not applied</x:v>
      </x:c>
      <x:c r="C18" s="43" t="str">
        <x:v>Intentionally omitted: no per-share output</x:v>
      </x:c>
    </x:row>
    <x:row r="20">
      <x:c r="A20" s="19" t="str">
        <x:v>Enterprise-value sensitivity</x:v>
      </x:c>
      <x:c r="B20" s="19"/>
      <x:c r="C20" s="19"/>
      <x:c r="D20" s="19"/>
      <x:c r="E20" s="19"/>
      <x:c r="F20" s="19"/>
      <x:c r="G20" s="19"/>
      <x:c r="H20" s="19"/>
      <x:c r="I20" s="19"/>
    </x:row>
    <x:row r="21">
      <x:c r="A21" s="31" t="str">
        <x:v>Terminal growth / WACC</x:v>
      </x:c>
      <x:c r="B21" s="98" t="n">
        <x:v>0.085</x:v>
      </x:c>
      <x:c r="C21" s="98" t="n">
        <x:v>0.09</x:v>
      </x:c>
      <x:c r="D21" s="98" t="n">
        <x:v>0.095</x:v>
      </x:c>
      <x:c r="E21" s="98" t="n">
        <x:v>0.1</x:v>
      </x:c>
      <x:c r="F21" s="99" t="n">
        <x:v>0.105</x:v>
      </x:c>
    </x:row>
    <x:row r="22">
      <x:c r="A22" s="100" t="n">
        <x:v>0.02</x:v>
      </x:c>
      <x:c r="B22" s="79" t="n">
        <x:f>SUM('Model'!$E$32/(1+B$21)^1,'Model'!$F$32/(1+B$21)^2,'Model'!$G$32/(1+B$21)^3,'Model'!$H$32/(1+B$21)^4,'Model'!$I$32/(1+B$21)^5)+('Model'!$I$32*(1+$A22)/(B$21-$A22))/(1+B$21)^5</x:f>
        <x:v>94152.91471432919</x:v>
      </x:c>
      <x:c r="C22" s="79" t="n">
        <x:f>SUM('Model'!$E$32/(1+C$21)^1,'Model'!$F$32/(1+C$21)^2,'Model'!$G$32/(1+C$21)^3,'Model'!$H$32/(1+C$21)^4,'Model'!$I$32/(1+C$21)^5)+('Model'!$I$32*(1+$A22)/(C$21-$A22))/(1+C$21)^5</x:f>
        <x:v>86880.47640488482</x:v>
      </x:c>
      <x:c r="D22" s="79" t="n">
        <x:f>SUM('Model'!$E$32/(1+D$21)^1,'Model'!$F$32/(1+D$21)^2,'Model'!$G$32/(1+D$21)^3,'Model'!$H$32/(1+D$21)^4,'Model'!$I$32/(1+D$21)^5)+('Model'!$I$32*(1+$A22)/(D$21-$A22))/(1+D$21)^5</x:f>
        <x:v>80586.74054747376</x:v>
      </x:c>
      <x:c r="E22" s="79" t="n">
        <x:f>SUM('Model'!$E$32/(1+E$21)^1,'Model'!$F$32/(1+E$21)^2,'Model'!$G$32/(1+E$21)^3,'Model'!$H$32/(1+E$21)^4,'Model'!$I$32/(1+E$21)^5)+('Model'!$I$32*(1+$A22)/(E$21-$A22))/(1+E$21)^5</x:f>
        <x:v>75088.0027178142</x:v>
      </x:c>
      <x:c r="F22" s="101" t="n">
        <x:f>SUM('Model'!$E$32/(1+F$21)^1,'Model'!$F$32/(1+F$21)^2,'Model'!$G$32/(1+F$21)^3,'Model'!$H$32/(1+F$21)^4,'Model'!$I$32/(1+F$21)^5)+('Model'!$I$32*(1+$A22)/(F$21-$A22))/(1+F$21)^5</x:f>
        <x:v>70243.78835177547</x:v>
      </x:c>
    </x:row>
    <x:row r="23">
      <x:c r="A23" s="100" t="n">
        <x:v>0.025</x:v>
      </x:c>
      <x:c r="B23" s="102" t="n">
        <x:f>SUM('Model'!$E$32/(1+B$21)^1,'Model'!$F$32/(1+B$21)^2,'Model'!$G$32/(1+B$21)^3,'Model'!$H$32/(1+B$21)^4,'Model'!$I$32/(1+B$21)^5)+('Model'!$I$32*(1+$A23)/(B$21-$A23))/(1+B$21)^5</x:f>
        <x:v>100849.7259486117</x:v>
      </x:c>
      <x:c r="C23" s="79" t="n">
        <x:f>SUM('Model'!$E$32/(1+C$21)^1,'Model'!$F$32/(1+C$21)^2,'Model'!$G$32/(1+C$21)^3,'Model'!$H$32/(1+C$21)^4,'Model'!$I$32/(1+C$21)^5)+('Model'!$I$32*(1+$A23)/(C$21-$A23))/(1+C$21)^5</x:f>
        <x:v>92515.99943384095</x:v>
      </x:c>
      <x:c r="D23" s="79" t="n">
        <x:f>SUM('Model'!$E$32/(1+D$21)^1,'Model'!$F$32/(1+D$21)^2,'Model'!$G$32/(1+D$21)^3,'Model'!$H$32/(1+D$21)^4,'Model'!$I$32/(1+D$21)^5)+('Model'!$I$32*(1+$A23)/(D$21-$A23))/(1+D$21)^5</x:f>
        <x:v>85382.26198898932</x:v>
      </x:c>
      <x:c r="E23" s="79" t="n">
        <x:f>SUM('Model'!$E$32/(1+E$21)^1,'Model'!$F$32/(1+E$21)^2,'Model'!$G$32/(1+E$21)^3,'Model'!$H$32/(1+E$21)^4,'Model'!$I$32/(1+E$21)^5)+('Model'!$I$32*(1+$A23)/(E$21-$A23))/(1+E$21)^5</x:f>
        <x:v>79208.31019343599</x:v>
      </x:c>
      <x:c r="F23" s="101" t="n">
        <x:f>SUM('Model'!$E$32/(1+F$21)^1,'Model'!$F$32/(1+F$21)^2,'Model'!$G$32/(1+F$21)^3,'Model'!$H$32/(1+F$21)^4,'Model'!$I$32/(1+F$21)^5)+('Model'!$I$32*(1+$A23)/(F$21-$A23))/(1+F$21)^5</x:f>
        <x:v>73813.99695716442</x:v>
      </x:c>
    </x:row>
    <x:row r="24">
      <x:c r="A24" s="100" t="n">
        <x:v>0.03</x:v>
      </x:c>
      <x:c r="B24" s="79" t="n">
        <x:f>SUM('Model'!$E$32/(1+B$21)^1,'Model'!$F$32/(1+B$21)^2,'Model'!$G$32/(1+B$21)^3,'Model'!$H$32/(1+B$21)^4,'Model'!$I$32/(1+B$21)^5)+('Model'!$I$32*(1+$A24)/(B$21-$A24))/(1+B$21)^5</x:f>
        <x:v>108764.13922549103</x:v>
      </x:c>
      <x:c r="C24" s="79" t="n">
        <x:f>SUM('Model'!$E$32/(1+C$21)^1,'Model'!$F$32/(1+C$21)^2,'Model'!$G$32/(1+C$21)^3,'Model'!$H$32/(1+C$21)^4,'Model'!$I$32/(1+C$21)^5)+('Model'!$I$32*(1+$A24)/(C$21-$A24))/(1+C$21)^5</x:f>
        <x:v>99090.77630095647</x:v>
      </x:c>
      <x:c r="D24" s="79" t="n">
        <x:f>SUM('Model'!$E$32/(1+D$21)^1,'Model'!$F$32/(1+D$21)^2,'Model'!$G$32/(1+D$21)^3,'Model'!$H$32/(1+D$21)^4,'Model'!$I$32/(1+D$21)^5)+('Model'!$I$32*(1+$A24)/(D$21-$A24))/(1+D$21)^5</x:f>
        <x:v>90915.55595996887</x:v>
      </x:c>
      <x:c r="E24" s="79" t="n">
        <x:f>SUM('Model'!$E$32/(1+E$21)^1,'Model'!$F$32/(1+E$21)^2,'Model'!$G$32/(1+E$21)^3,'Model'!$H$32/(1+E$21)^4,'Model'!$I$32/(1+E$21)^5)+('Model'!$I$32*(1+$A24)/(E$21-$A24))/(1+E$21)^5</x:f>
        <x:v>83917.23302271806</x:v>
      </x:c>
      <x:c r="F24" s="101" t="n">
        <x:f>SUM('Model'!$E$32/(1+F$21)^1,'Model'!$F$32/(1+F$21)^2,'Model'!$G$32/(1+F$21)^3,'Model'!$H$32/(1+F$21)^4,'Model'!$I$32/(1+F$21)^5)+('Model'!$I$32*(1+$A24)/(F$21-$A24))/(1+F$21)^5</x:f>
        <x:v>77860.23337660525</x:v>
      </x:c>
    </x:row>
    <x:row r="25">
      <x:c r="A25" s="40" t="str">
        <x:v>Note</x:v>
      </x:c>
      <x:c r="B25" s="41" t="str">
        <x:v>Formula-driven; enterprise value only</x:v>
      </x:c>
      <x:c r="C25" s="41" t="str"/>
      <x:c r="D25" s="41" t="str"/>
      <x:c r="E25" s="41" t="str"/>
      <x:c r="F25" s="42" t="str"/>
    </x:row>
  </x:sheetData>
  <x:mergeCells>
    <x:mergeCell ref="A1:I1"/>
    <x:mergeCell ref="A2:I2"/>
    <x:mergeCell ref="A4:I4"/>
    <x:mergeCell ref="A20:I20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18" hidden="0" customWidth="1"/>
    <x:col min="3" max="3" width="62" hidden="0" customWidth="1"/>
    <x:col min="4" max="4" width="12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</x:cols>
  <x:sheetData>
    <x:row r="1" ht="26" customHeight="1">
      <x:c r="A1" s="3" t="str">
        <x:v>Checks</x:v>
      </x:c>
      <x:c r="B1" s="3"/>
      <x:c r="C1" s="3"/>
      <x:c r="D1" s="3"/>
      <x:c r="E1" s="3"/>
      <x:c r="F1" s="3"/>
      <x:c r="G1" s="3"/>
      <x:c r="H1" s="3"/>
      <x:c r="I1" s="3"/>
    </x:row>
    <x:row r="2" ht="32" customHeight="1">
      <x:c r="A2" s="6" t="str">
        <x:v>Formula / scope checks. ‘OK’ is necessary but does not make an illustrative forecast a fact.</x:v>
      </x:c>
      <x:c r="B2" s="6"/>
      <x:c r="C2" s="6"/>
      <x:c r="D2" s="6"/>
      <x:c r="E2" s="6"/>
      <x:c r="F2" s="6"/>
      <x:c r="G2" s="6"/>
      <x:c r="H2" s="6"/>
      <x:c r="I2" s="6"/>
    </x:row>
    <x:row r="4">
      <x:c r="A4" s="19" t="str">
        <x:v>Model controls</x:v>
      </x:c>
      <x:c r="B4" s="19"/>
      <x:c r="C4" s="19"/>
      <x:c r="D4" s="19"/>
      <x:c r="E4" s="19"/>
      <x:c r="F4" s="19"/>
      <x:c r="G4" s="19"/>
      <x:c r="H4" s="19"/>
      <x:c r="I4" s="19"/>
    </x:row>
    <x:row r="5" ht="15" hidden="0" customHeight="1">
      <x:c r="A5" s="31" t="str">
        <x:v>Check</x:v>
      </x:c>
      <x:c r="B5" s="32" t="str">
        <x:v>Status</x:v>
      </x:c>
      <x:c r="C5" s="33" t="str">
        <x:v>Explanation</x:v>
      </x:c>
    </x:row>
    <x:row r="6" ht="15" hidden="0" customHeight="1">
      <x:c r="A6" s="41" t="str">
        <x:v>Historical revenue tie-out</x:v>
      </x:c>
      <x:c r="B6" s="105" t="str">
        <x:f>IF(ABS('Historical'!D14-SUM('Historical'!D6,'Historical'!D10))&lt;0.1,"OK","CHECK")</x:f>
        <x:v>OK</x:v>
      </x:c>
      <x:c r="C6" s="46" t="str">
        <x:v>Government + commercial equals total revenue</x:v>
      </x:c>
    </x:row>
    <x:row r="7" ht="15" hidden="0" customHeight="1">
      <x:c r="A7" s="65" t="str">
        <x:v>Historical contribution tie-out</x:v>
      </x:c>
      <x:c r="B7" s="106" t="str">
        <x:f>IF(ABS('Historical'!D15-SUM('Historical'!D8,'Historical'!D12))&lt;0.1,"OK","CHECK")</x:f>
        <x:v>OK</x:v>
      </x:c>
      <x:c r="C7" s="96" t="str">
        <x:v>Government + commercial equals total contribution</x:v>
      </x:c>
    </x:row>
    <x:row r="8" ht="15" hidden="0" customHeight="1">
      <x:c r="A8" s="65" t="str">
        <x:v>2026 bridge revenue tie-out</x:v>
      </x:c>
      <x:c r="B8" s="106" t="str">
        <x:f>IF(ABS('2026 Bridge'!D8-SUM('2026 Bridge'!D6:D7))&lt;0.1,"OK","CHECK")</x:f>
        <x:v>OK</x:v>
      </x:c>
      <x:c r="C8" s="96" t="str">
        <x:v>Government + commercial equals total revenue</x:v>
      </x:c>
    </x:row>
    <x:row r="9" ht="15" hidden="0" customHeight="1">
      <x:c r="A9" s="65" t="str">
        <x:v>Forecast revenue tie-out</x:v>
      </x:c>
      <x:c r="B9" s="106" t="str">
        <x:f>IF(ABS('Model'!I10-SUM('Model'!I6,'Model'!I8))&lt;0.1,"OK","CHECK")</x:f>
        <x:v>OK</x:v>
      </x:c>
      <x:c r="C9" s="96" t="str">
        <x:v>Government + commercial equals total revenue</x:v>
      </x:c>
    </x:row>
    <x:row r="10" ht="15" hidden="0" customHeight="1">
      <x:c r="A10" s="65" t="str">
        <x:v>DCF WACC &gt; terminal growth</x:v>
      </x:c>
      <x:c r="B10" s="106" t="str">
        <x:f>IF('Assumptions'!B32&gt;'Assumptions'!B33,"OK","CHECK")</x:f>
        <x:v>OK</x:v>
      </x:c>
      <x:c r="C10" s="96" t="str">
        <x:v>Required for Gordon growth terminal value</x:v>
      </x:c>
    </x:row>
    <x:row r="11" ht="15" hidden="0" customHeight="1">
      <x:c r="A11" s="65" t="str">
        <x:v>SBC treatment</x:v>
      </x:c>
      <x:c r="B11" s="106" t="str">
        <x:f>IF('Model'!E37="Not added back","OK","CHECK")</x:f>
        <x:v>OK</x:v>
      </x:c>
      <x:c r="C11" s="96" t="str">
        <x:v>SBC is not added back to DCF free cash flow</x:v>
      </x:c>
    </x:row>
    <x:row r="12" ht="15" hidden="0" customHeight="1">
      <x:c r="A12" s="35" t="str">
        <x:v>Price target boundary</x:v>
      </x:c>
      <x:c r="B12" s="107" t="str">
        <x:f>IF('DCF'!B17="Not applied","OK","CHECK")</x:f>
        <x:v>OK</x:v>
      </x:c>
      <x:c r="C12" s="43" t="str">
        <x:v>No equity-value or per-share calculation exists</x:v>
      </x:c>
    </x:row>
  </x:sheetData>
  <x:mergeCells>
    <x:mergeCell ref="A1:I1"/>
    <x:mergeCell ref="A2:I2"/>
    <x:mergeCell ref="A4:I4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30" hidden="0" customWidth="1"/>
    <x:col min="3" max="3" width="20" hidden="0" customWidth="1"/>
    <x:col min="4" max="4" width="42" hidden="0" customWidth="1"/>
    <x:col min="5" max="5" width="78" hidden="0" customWidth="1"/>
    <x:col min="6" max="6" width="48" hidden="0" customWidth="1"/>
    <x:col min="7" max="7" width="4" hidden="0" customWidth="1"/>
    <x:col min="8" max="8" width="15" hidden="0" customWidth="1"/>
    <x:col min="9" max="9" width="15" hidden="0" customWidth="1"/>
  </x:cols>
  <x:sheetData>
    <x:row r="1" ht="26" customHeight="1">
      <x:c r="A1" s="3" t="str">
        <x:v>Sources</x:v>
      </x:c>
      <x:c r="B1" s="3"/>
      <x:c r="C1" s="3"/>
      <x:c r="D1" s="3"/>
      <x:c r="E1" s="3"/>
      <x:c r="F1" s="3"/>
      <x:c r="G1" s="3"/>
      <x:c r="H1" s="3"/>
      <x:c r="I1" s="3"/>
    </x:row>
    <x:row r="2" ht="32" customHeight="1">
      <x:c r="A2" s="6" t="str">
        <x:v>Primary-source ledger. URLs are included as plain text so every reported figure can be traced.</x:v>
      </x:c>
      <x:c r="B2" s="6"/>
      <x:c r="C2" s="6"/>
      <x:c r="D2" s="6"/>
      <x:c r="E2" s="6"/>
      <x:c r="F2" s="6"/>
      <x:c r="G2" s="6"/>
      <x:c r="H2" s="6"/>
      <x:c r="I2" s="6"/>
    </x:row>
    <x:row r="4">
      <x:c r="A4" s="31" t="str">
        <x:v>Source ID</x:v>
      </x:c>
      <x:c r="B4" s="32" t="str">
        <x:v>Document</x:v>
      </x:c>
      <x:c r="C4" s="32" t="str">
        <x:v>Period / date</x:v>
      </x:c>
      <x:c r="D4" s="32" t="str">
        <x:v>Use in model</x:v>
      </x:c>
      <x:c r="E4" s="32" t="str">
        <x:v>URL</x:v>
      </x:c>
      <x:c r="F4" s="33" t="str">
        <x:v>Notes</x:v>
      </x:c>
    </x:row>
    <x:row r="5" ht="26.399999618530273" hidden="0" customHeight="1">
      <x:c r="A5" s="34" t="str">
        <x:v>PLTR-01</x:v>
      </x:c>
      <x:c r="B5" s="43" t="str">
        <x:v>Palantir FY2025 Form 10-K</x:v>
      </x:c>
      <x:c r="C5" s="43" t="str">
        <x:v>FY2023–FY2025</x:v>
      </x:c>
      <x:c r="D5" s="43" t="str">
        <x:v>Historical operating, cash-flow and segment contribution data</x:v>
      </x:c>
      <x:c r="E5" s="43" t="str">
        <x:v>https://www.sec.gov/Archives/edgar/data/1321655/000132165526000011/pltr-20251231.htm</x:v>
      </x:c>
      <x:c r="F5" s="44" t="str">
        <x:v>Filed 17 Feb 2026; amounts reported in thousands and converted to $mm.</x:v>
      </x:c>
    </x:row>
    <x:row r="6" ht="15" hidden="0" customHeight="1">
      <x:c r="A6" s="37" t="str">
        <x:v>PLTR-02</x:v>
      </x:c>
      <x:c r="B6" s="10" t="str">
        <x:v>Palantir FY2025 Form 10-K</x:v>
      </x:c>
      <x:c r="C6" s="10" t="str">
        <x:v>31 Dec 2025</x:v>
      </x:c>
      <x:c r="D6" s="10" t="str">
        <x:v>Remaining deal value and contract-risk discussion</x:v>
      </x:c>
      <x:c r="E6" s="10" t="str">
        <x:v>https://www.sec.gov/Archives/edgar/data/1321655/000132165526000011/pltr-20251231.htm</x:v>
      </x:c>
      <x:c r="F6" s="45" t="str">
        <x:v>Deal value is not treated as guaranteed backlog or revenue.</x:v>
      </x:c>
    </x:row>
    <x:row r="7" ht="26.399999618530273" hidden="0" customHeight="1">
      <x:c r="A7" s="37" t="str">
        <x:v>PLTR-03</x:v>
      </x:c>
      <x:c r="B7" s="10" t="str">
        <x:v>Palantir Q2 2026 Form 10-Q</x:v>
      </x:c>
      <x:c r="C7" s="10" t="str">
        <x:v>30 Jun 2026</x:v>
      </x:c>
      <x:c r="D7" s="10" t="str">
        <x:v>H1 2026 segment, income statement and cash-flow snapshot</x:v>
      </x:c>
      <x:c r="E7" s="10" t="str">
        <x:v>https://www.sec.gov/Archives/edgar/data/1321655/000132165526000041/pltr-20260630.htm</x:v>
      </x:c>
      <x:c r="F7" s="45" t="str">
        <x:v>Filed 6 Aug 2026; amounts reported in thousands and converted to $mm.</x:v>
      </x:c>
    </x:row>
    <x:row r="8" ht="15" hidden="0" customHeight="1">
      <x:c r="A8" s="40" t="str">
        <x:v>Derived</x:v>
      </x:c>
      <x:c r="B8" s="46" t="str">
        <x:v>Workbook formula</x:v>
      </x:c>
      <x:c r="C8" s="46" t="str">
        <x:v>As labelled</x:v>
      </x:c>
      <x:c r="D8" s="46" t="str">
        <x:v>Margins, growth rates and tie-outs</x:v>
      </x:c>
      <x:c r="E8" s="46" t="str">
        <x:v>N/A</x:v>
      </x:c>
      <x:c r="F8" s="47" t="str">
        <x:v>Derived values are formula-driven and are not reported figures.</x:v>
      </x:c>
    </x:row>
  </x:sheetData>
  <x:mergeCells>
    <x:mergeCell ref="A1:I1"/>
    <x:mergeCell ref="A2:I2"/>
  </x:mergeCells>
  <x:pageMargins left="0.7" right="0.7" top="0.75" bottom="0.75" header="0.3" footer="0.3"/>
</x:worksheet>
</file>